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UTY REGIONAL DIRECTOR\2019 b\A new folder to move later\Uganda\NCF GREAN Reporting 2020\Completion report submission\"/>
    </mc:Choice>
  </mc:AlternateContent>
  <xr:revisionPtr revIDLastSave="0" documentId="8_{7139E093-959A-41D9-9CF2-FC1271C5B646}" xr6:coauthVersionLast="45" xr6:coauthVersionMax="45" xr10:uidLastSave="{00000000-0000-0000-0000-000000000000}"/>
  <bookViews>
    <workbookView xWindow="-110" yWindow="-110" windowWidth="19420" windowHeight="10420" xr2:uid="{3B05CA02-5B96-4D42-A715-2ACF409185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" l="1"/>
  <c r="M11" i="1"/>
  <c r="M10" i="1"/>
  <c r="M3" i="1"/>
  <c r="M8" i="1" s="1"/>
  <c r="O3" i="1"/>
  <c r="O8" i="1" s="1"/>
  <c r="M4" i="1"/>
  <c r="O4" i="1"/>
  <c r="L5" i="1"/>
  <c r="M5" i="1"/>
  <c r="O5" i="1"/>
  <c r="M6" i="1"/>
  <c r="O6" i="1"/>
  <c r="M7" i="1"/>
  <c r="O7" i="1"/>
  <c r="F10" i="1"/>
  <c r="F11" i="1"/>
  <c r="F6" i="1"/>
  <c r="F7" i="1"/>
  <c r="F8" i="1"/>
  <c r="F9" i="1"/>
  <c r="F3" i="1"/>
  <c r="F4" i="1"/>
  <c r="F5" i="1"/>
  <c r="F2" i="1"/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3" i="1"/>
  <c r="D5" i="1"/>
  <c r="D6" i="1"/>
  <c r="D2" i="1"/>
  <c r="C4" i="1"/>
  <c r="D4" i="1" s="1"/>
</calcChain>
</file>

<file path=xl/sharedStrings.xml><?xml version="1.0" encoding="utf-8"?>
<sst xmlns="http://schemas.openxmlformats.org/spreadsheetml/2006/main" count="16" uniqueCount="8">
  <si>
    <t xml:space="preserve">Year </t>
  </si>
  <si>
    <t>Number of farmers</t>
  </si>
  <si>
    <t>t CO2eq</t>
  </si>
  <si>
    <t>Area under SALM (ha)</t>
  </si>
  <si>
    <t xml:space="preserve">Cookstoves </t>
  </si>
  <si>
    <t>After buffer</t>
  </si>
  <si>
    <t>SALM</t>
  </si>
  <si>
    <t>Stove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</si>
</sst>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/>
    <xf numFmtId="0" fontId="0" fillId="0" borderId="0" xfId="0" applyBorder="1"/>
    <xf numFmtId="43" fontId="0" fillId="0" borderId="0" xfId="1" applyFont="1" applyBorder="1"/>
    <xf numFmtId="43" fontId="0" fillId="0" borderId="0" xfId="1" applyFont="1" applyBorder="1" applyAlignment="1">
      <alignment vertical="center" wrapText="1"/>
    </xf>
    <xf numFmtId="43" fontId="0" fillId="0" borderId="0" xfId="0" applyNumberFormat="1" applyBorder="1"/>
    <xf numFmtId="0" fontId="0" fillId="0" borderId="0" xfId="0" applyFill="1" applyBorder="1"/>
    <xf numFmtId="0" fontId="0" fillId="2" borderId="0" xfId="0" applyFill="1" applyBorder="1"/>
    <xf numFmtId="43" fontId="0" fillId="2" borderId="0" xfId="1" applyFont="1" applyFill="1" applyBorder="1" applyAlignment="1">
      <alignment vertical="center" wrapText="1"/>
    </xf>
    <xf numFmtId="43" fontId="0" fillId="2" borderId="0" xfId="0" applyNumberFormat="1" applyFill="1" applyBorder="1"/>
    <xf numFmtId="0" fontId="1" fillId="0" borderId="0" xfId="0" applyFont="1" applyFill="1" applyBorder="1"/>
    <xf numFmtId="0" fontId="0" fillId="3" borderId="0" xfId="0" applyFill="1" applyBorder="1"/>
    <xf numFmtId="43" fontId="0" fillId="0" borderId="0" xfId="1" applyFont="1" applyFill="1" applyBorder="1"/>
    <xf numFmtId="3" fontId="0" fillId="0" borderId="0" xfId="0" applyNumberFormat="1" applyBorder="1"/>
    <xf numFmtId="3" fontId="0" fillId="0" borderId="0" xfId="0" applyNumberFormat="1"/>
    <xf numFmtId="3" fontId="1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9ABAE-E467-4A15-BAB0-46B903B70167}">
  <dimension ref="A1:O22"/>
  <sheetViews>
    <sheetView tabSelected="1" workbookViewId="0">
      <selection activeCell="G13" sqref="G13"/>
    </sheetView>
  </sheetViews>
  <sheetFormatPr defaultColWidth="9.1796875" defaultRowHeight="14.5" x14ac:dyDescent="0.35"/>
  <cols>
    <col min="1" max="1" width="7.453125" style="2" customWidth="1"/>
    <col min="2" max="2" width="20.26953125" style="2" customWidth="1"/>
    <col min="3" max="3" width="20.7265625" style="2" customWidth="1"/>
    <col min="4" max="4" width="13.1796875" style="2" customWidth="1"/>
    <col min="5" max="5" width="12" style="2" customWidth="1"/>
    <col min="6" max="11" width="9.1796875" style="2"/>
    <col min="12" max="12" width="11.54296875" style="2" customWidth="1"/>
    <col min="13" max="13" width="11" style="2" customWidth="1"/>
    <col min="14" max="14" width="9.1796875" style="2"/>
    <col min="15" max="15" width="10.54296875" style="2" bestFit="1" customWidth="1"/>
    <col min="16" max="16384" width="9.1796875" style="2"/>
  </cols>
  <sheetData>
    <row r="1" spans="1:15" x14ac:dyDescent="0.35">
      <c r="A1" s="1" t="s">
        <v>0</v>
      </c>
      <c r="B1" s="1" t="s">
        <v>1</v>
      </c>
      <c r="C1" s="1" t="s">
        <v>3</v>
      </c>
      <c r="D1" s="1" t="s">
        <v>2</v>
      </c>
      <c r="E1" s="10" t="s">
        <v>4</v>
      </c>
      <c r="F1" s="10" t="s">
        <v>2</v>
      </c>
    </row>
    <row r="2" spans="1:15" x14ac:dyDescent="0.35">
      <c r="A2" s="2">
        <v>2016</v>
      </c>
      <c r="B2" s="13">
        <v>8011</v>
      </c>
      <c r="C2" s="3">
        <v>4000</v>
      </c>
      <c r="D2" s="5">
        <f>C2*1.6</f>
        <v>6400</v>
      </c>
      <c r="E2" s="2">
        <v>0</v>
      </c>
      <c r="F2" s="2">
        <f>E2*2</f>
        <v>0</v>
      </c>
      <c r="J2" s="1" t="s">
        <v>0</v>
      </c>
      <c r="K2" s="1" t="s">
        <v>1</v>
      </c>
      <c r="L2" s="1" t="s">
        <v>3</v>
      </c>
      <c r="M2" s="1" t="s">
        <v>2</v>
      </c>
      <c r="N2" s="10" t="s">
        <v>4</v>
      </c>
      <c r="O2" s="10" t="s">
        <v>2</v>
      </c>
    </row>
    <row r="3" spans="1:15" x14ac:dyDescent="0.35">
      <c r="A3" s="2">
        <v>2017</v>
      </c>
      <c r="B3" s="13">
        <v>8011</v>
      </c>
      <c r="C3" s="3">
        <v>6049</v>
      </c>
      <c r="D3" s="5">
        <f t="shared" ref="D3:D22" si="0">C3*1.6</f>
        <v>9678.4</v>
      </c>
      <c r="E3" s="2">
        <v>244</v>
      </c>
      <c r="F3" s="2">
        <f t="shared" ref="F3:F11" si="1">E3*2</f>
        <v>488</v>
      </c>
      <c r="J3" s="2">
        <v>2016</v>
      </c>
      <c r="K3" s="13">
        <v>8011</v>
      </c>
      <c r="L3" s="3">
        <v>4000</v>
      </c>
      <c r="M3" s="5">
        <f>L3*1.6</f>
        <v>6400</v>
      </c>
      <c r="N3" s="2">
        <v>0</v>
      </c>
      <c r="O3" s="2">
        <f>N3*2</f>
        <v>0</v>
      </c>
    </row>
    <row r="4" spans="1:15" x14ac:dyDescent="0.35">
      <c r="A4" s="2">
        <v>2018</v>
      </c>
      <c r="B4" s="14">
        <v>9757</v>
      </c>
      <c r="C4" s="3">
        <f>0.81*13972</f>
        <v>11317.320000000002</v>
      </c>
      <c r="D4" s="5">
        <f t="shared" si="0"/>
        <v>18107.712000000003</v>
      </c>
      <c r="E4" s="2">
        <v>1920</v>
      </c>
      <c r="F4" s="2">
        <f t="shared" si="1"/>
        <v>3840</v>
      </c>
      <c r="J4" s="2">
        <v>2017</v>
      </c>
      <c r="K4" s="13">
        <v>8011</v>
      </c>
      <c r="L4" s="3">
        <v>6049</v>
      </c>
      <c r="M4" s="5">
        <f t="shared" ref="M4:M7" si="2">L4*1.6</f>
        <v>9678.4</v>
      </c>
      <c r="N4" s="2">
        <v>244</v>
      </c>
      <c r="O4" s="2">
        <f t="shared" ref="O4:O7" si="3">N4*2</f>
        <v>488</v>
      </c>
    </row>
    <row r="5" spans="1:15" x14ac:dyDescent="0.35">
      <c r="A5" s="2">
        <v>2019</v>
      </c>
      <c r="B5" s="15">
        <v>13692</v>
      </c>
      <c r="C5" s="4">
        <v>13972</v>
      </c>
      <c r="D5" s="5">
        <f t="shared" si="0"/>
        <v>22355.200000000001</v>
      </c>
      <c r="E5" s="2">
        <v>4000</v>
      </c>
      <c r="F5" s="2">
        <f t="shared" si="1"/>
        <v>8000</v>
      </c>
      <c r="J5" s="2">
        <v>2018</v>
      </c>
      <c r="K5" s="13">
        <v>9757</v>
      </c>
      <c r="L5" s="3">
        <f>0.81*13972</f>
        <v>11317.320000000002</v>
      </c>
      <c r="M5" s="5">
        <f t="shared" si="2"/>
        <v>18107.712000000003</v>
      </c>
      <c r="N5" s="2">
        <v>1920</v>
      </c>
      <c r="O5" s="2">
        <f t="shared" si="3"/>
        <v>3840</v>
      </c>
    </row>
    <row r="6" spans="1:15" x14ac:dyDescent="0.35">
      <c r="A6" s="2">
        <v>2020</v>
      </c>
      <c r="B6" s="13">
        <v>17249</v>
      </c>
      <c r="C6" s="8">
        <v>13972</v>
      </c>
      <c r="D6" s="9">
        <f t="shared" si="0"/>
        <v>22355.200000000001</v>
      </c>
      <c r="E6" s="7">
        <v>4000</v>
      </c>
      <c r="F6" s="7">
        <f t="shared" si="1"/>
        <v>8000</v>
      </c>
      <c r="J6" s="2">
        <v>2019</v>
      </c>
      <c r="K6" s="13">
        <v>13692</v>
      </c>
      <c r="L6" s="4">
        <v>13972</v>
      </c>
      <c r="M6" s="5">
        <f t="shared" si="2"/>
        <v>22355.200000000001</v>
      </c>
      <c r="N6" s="2">
        <v>4000</v>
      </c>
      <c r="O6" s="2">
        <f t="shared" si="3"/>
        <v>8000</v>
      </c>
    </row>
    <row r="7" spans="1:15" x14ac:dyDescent="0.35">
      <c r="A7" s="2">
        <v>2021</v>
      </c>
      <c r="B7" s="13">
        <v>17249</v>
      </c>
      <c r="C7" s="8">
        <v>13972</v>
      </c>
      <c r="D7" s="9">
        <f t="shared" si="0"/>
        <v>22355.200000000001</v>
      </c>
      <c r="E7" s="7">
        <v>4000</v>
      </c>
      <c r="F7" s="7">
        <f t="shared" si="1"/>
        <v>8000</v>
      </c>
      <c r="J7" s="2">
        <v>2020</v>
      </c>
      <c r="K7" s="13">
        <v>17249</v>
      </c>
      <c r="L7" s="8">
        <v>13972</v>
      </c>
      <c r="M7" s="9">
        <f t="shared" si="2"/>
        <v>22355.200000000001</v>
      </c>
      <c r="N7" s="7">
        <v>4000</v>
      </c>
      <c r="O7" s="7">
        <f t="shared" si="3"/>
        <v>8000</v>
      </c>
    </row>
    <row r="8" spans="1:15" x14ac:dyDescent="0.35">
      <c r="A8" s="2">
        <v>2022</v>
      </c>
      <c r="B8" s="13">
        <v>17249</v>
      </c>
      <c r="C8" s="8">
        <v>13972</v>
      </c>
      <c r="D8" s="9">
        <f t="shared" si="0"/>
        <v>22355.200000000001</v>
      </c>
      <c r="E8" s="7">
        <v>4000</v>
      </c>
      <c r="F8" s="7">
        <f t="shared" si="1"/>
        <v>8000</v>
      </c>
      <c r="M8" s="5">
        <f>SUM(M3:M7)</f>
        <v>78896.512000000002</v>
      </c>
      <c r="N8" s="6">
        <v>4000</v>
      </c>
      <c r="O8" s="12">
        <f>SUM(O3:O7)</f>
        <v>20328</v>
      </c>
    </row>
    <row r="9" spans="1:15" x14ac:dyDescent="0.35">
      <c r="A9" s="2">
        <v>2023</v>
      </c>
      <c r="B9" s="13">
        <v>17249</v>
      </c>
      <c r="C9" s="8">
        <v>13972</v>
      </c>
      <c r="D9" s="9">
        <f t="shared" si="0"/>
        <v>22355.200000000001</v>
      </c>
      <c r="E9" s="7">
        <v>4000</v>
      </c>
      <c r="F9" s="7">
        <f t="shared" si="1"/>
        <v>8000</v>
      </c>
      <c r="O9" s="6"/>
    </row>
    <row r="10" spans="1:15" x14ac:dyDescent="0.35">
      <c r="A10" s="2">
        <v>2024</v>
      </c>
      <c r="B10" s="13">
        <v>17249</v>
      </c>
      <c r="C10" s="8">
        <v>13972</v>
      </c>
      <c r="D10" s="9">
        <f t="shared" si="0"/>
        <v>22355.200000000001</v>
      </c>
      <c r="E10" s="7">
        <v>4000</v>
      </c>
      <c r="F10" s="7">
        <f t="shared" si="1"/>
        <v>8000</v>
      </c>
      <c r="M10" s="5">
        <f>M8+O8</f>
        <v>99224.512000000002</v>
      </c>
    </row>
    <row r="11" spans="1:15" x14ac:dyDescent="0.35">
      <c r="A11" s="2">
        <v>2025</v>
      </c>
      <c r="B11" s="13">
        <v>17249</v>
      </c>
      <c r="C11" s="8">
        <v>13972</v>
      </c>
      <c r="D11" s="9">
        <f t="shared" si="0"/>
        <v>22355.200000000001</v>
      </c>
      <c r="E11" s="7">
        <v>4000</v>
      </c>
      <c r="F11" s="7">
        <f t="shared" si="1"/>
        <v>8000</v>
      </c>
      <c r="K11" s="2" t="s">
        <v>6</v>
      </c>
      <c r="L11" s="2" t="s">
        <v>5</v>
      </c>
      <c r="M11" s="5">
        <f>M10*0.8</f>
        <v>79379.609600000011</v>
      </c>
    </row>
    <row r="12" spans="1:15" x14ac:dyDescent="0.35">
      <c r="A12" s="2">
        <v>2026</v>
      </c>
      <c r="B12" s="13">
        <v>17249</v>
      </c>
      <c r="C12" s="8">
        <v>13972</v>
      </c>
      <c r="D12" s="9">
        <f t="shared" si="0"/>
        <v>22355.200000000001</v>
      </c>
      <c r="E12" s="11"/>
      <c r="F12" s="11"/>
    </row>
    <row r="13" spans="1:15" x14ac:dyDescent="0.35">
      <c r="A13" s="2">
        <v>2027</v>
      </c>
      <c r="B13" s="13">
        <v>17249</v>
      </c>
      <c r="C13" s="8">
        <v>13972</v>
      </c>
      <c r="D13" s="9">
        <f t="shared" si="0"/>
        <v>22355.200000000001</v>
      </c>
      <c r="E13" s="11"/>
      <c r="F13" s="11"/>
      <c r="K13" s="2" t="s">
        <v>7</v>
      </c>
      <c r="L13" s="2" t="s">
        <v>5</v>
      </c>
      <c r="M13" s="5">
        <f>O8*0.8</f>
        <v>16262.400000000001</v>
      </c>
    </row>
    <row r="14" spans="1:15" x14ac:dyDescent="0.35">
      <c r="A14" s="2">
        <v>2028</v>
      </c>
      <c r="B14" s="13">
        <v>17249</v>
      </c>
      <c r="C14" s="8">
        <v>13972</v>
      </c>
      <c r="D14" s="9">
        <f t="shared" si="0"/>
        <v>22355.200000000001</v>
      </c>
      <c r="E14" s="11"/>
      <c r="F14" s="11"/>
    </row>
    <row r="15" spans="1:15" x14ac:dyDescent="0.35">
      <c r="A15" s="2">
        <v>2029</v>
      </c>
      <c r="B15" s="13">
        <v>17249</v>
      </c>
      <c r="C15" s="8">
        <v>13972</v>
      </c>
      <c r="D15" s="9">
        <f t="shared" si="0"/>
        <v>22355.200000000001</v>
      </c>
      <c r="E15" s="11"/>
      <c r="F15" s="11"/>
    </row>
    <row r="16" spans="1:15" x14ac:dyDescent="0.35">
      <c r="A16" s="2">
        <v>2030</v>
      </c>
      <c r="B16" s="13">
        <v>17249</v>
      </c>
      <c r="C16" s="8">
        <v>13972</v>
      </c>
      <c r="D16" s="9">
        <f t="shared" si="0"/>
        <v>22355.200000000001</v>
      </c>
      <c r="E16" s="11"/>
      <c r="F16" s="11"/>
    </row>
    <row r="17" spans="1:6" x14ac:dyDescent="0.35">
      <c r="A17" s="2">
        <v>2031</v>
      </c>
      <c r="B17" s="13">
        <v>17249</v>
      </c>
      <c r="C17" s="8">
        <v>13972</v>
      </c>
      <c r="D17" s="9">
        <f t="shared" si="0"/>
        <v>22355.200000000001</v>
      </c>
      <c r="E17" s="11"/>
      <c r="F17" s="11"/>
    </row>
    <row r="18" spans="1:6" x14ac:dyDescent="0.35">
      <c r="A18" s="2">
        <v>2032</v>
      </c>
      <c r="B18" s="13">
        <v>17249</v>
      </c>
      <c r="C18" s="8">
        <v>13972</v>
      </c>
      <c r="D18" s="9">
        <f t="shared" si="0"/>
        <v>22355.200000000001</v>
      </c>
      <c r="E18" s="11"/>
      <c r="F18" s="11"/>
    </row>
    <row r="19" spans="1:6" x14ac:dyDescent="0.35">
      <c r="A19" s="2">
        <v>2033</v>
      </c>
      <c r="B19" s="13">
        <v>17249</v>
      </c>
      <c r="C19" s="8">
        <v>13972</v>
      </c>
      <c r="D19" s="9">
        <f t="shared" si="0"/>
        <v>22355.200000000001</v>
      </c>
      <c r="E19" s="11"/>
      <c r="F19" s="11"/>
    </row>
    <row r="20" spans="1:6" x14ac:dyDescent="0.35">
      <c r="A20" s="2">
        <v>2034</v>
      </c>
      <c r="B20" s="13">
        <v>17249</v>
      </c>
      <c r="C20" s="8">
        <v>13972</v>
      </c>
      <c r="D20" s="9">
        <f t="shared" si="0"/>
        <v>22355.200000000001</v>
      </c>
      <c r="E20" s="11"/>
      <c r="F20" s="11"/>
    </row>
    <row r="21" spans="1:6" x14ac:dyDescent="0.35">
      <c r="A21" s="2">
        <v>2035</v>
      </c>
      <c r="B21" s="13">
        <v>17249</v>
      </c>
      <c r="C21" s="8">
        <v>13972</v>
      </c>
      <c r="D21" s="9">
        <f t="shared" si="0"/>
        <v>22355.200000000001</v>
      </c>
      <c r="E21" s="11"/>
      <c r="F21" s="11"/>
    </row>
    <row r="22" spans="1:6" x14ac:dyDescent="0.35">
      <c r="A22" s="6">
        <v>2036</v>
      </c>
      <c r="B22" s="13">
        <v>17249</v>
      </c>
      <c r="C22" s="8">
        <v>13972</v>
      </c>
      <c r="D22" s="9">
        <f t="shared" si="0"/>
        <v>22355.200000000001</v>
      </c>
      <c r="E22" s="11"/>
      <c r="F22" s="1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NIB_Root</p:Name>
  <p:Description/>
  <p:Statement/>
  <p:PolicyItems>
    <p:PolicyItem featureId="Microsoft.Office.RecordsManagement.PolicyFeatures.Barcode" staticId="0x0101007A76870393ED4132A62D887970CA7CBD|-708099503" UniqueId="d168f02a-fb71-4b6d-8a67-985ca7bf5995">
      <p:Name>Barcodes</p:Name>
      <p:Description>Generates unique identifiers that can be inserted in Microsoft Office documents. Barcodes can also be used to search for documents.</p:Description>
      <p:CustomData>
        <barcode/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5a4edcc-e5b6-4d19-9ca5-96800b90bde9"/>
    <Date_x0020_of_x0020_signing xmlns="1bc09320-a9c5-428e-b05f-80634708a4fe" xsi:nil="true"/>
    <CreditID xmlns="6d6be690-ed1b-4c4c-bc86-ed723940e0b7" xsi:nil="true"/>
    <CounterpartySortName xmlns="6d6be690-ed1b-4c4c-bc86-ed723940e0b7" xsi:nil="true"/>
    <CreditType xmlns="6d6be690-ed1b-4c4c-bc86-ed723940e0b7" xsi:nil="true"/>
    <CreditIDAlt xmlns="6d6be690-ed1b-4c4c-bc86-ed723940e0b7" xsi:nil="true"/>
    <Project_x0020_Title xmlns="123faad9-5c48-4083-981f-7f344d5cf865" xsi:nil="true"/>
    <Entry_x0020_into_x0020_force_x0020_date xmlns="1bc09320-a9c5-428e-b05f-80634708a4fe" xsi:nil="true"/>
    <RC_Nib_documentDateOfArchival xmlns="ef0c117d-1bdb-4fc8-b880-c109bce9b0e6" xsi:nil="true"/>
    <NIBComments xmlns="d0420bc6-d0f7-438a-ba92-59d1b51acdeb" xsi:nil="true"/>
    <SLSID xmlns="6d6be690-ed1b-4c4c-bc86-ed723940e0b7" xsi:nil="true"/>
    <Confidentiality_x0020_level xmlns="02fd4dba-8ae0-4b0f-a9a0-8deaa16203e2">Confidential</Confidentiality_x0020_level>
    <Expiration_date xmlns="1bc09320-a9c5-428e-b05f-80634708a4fe" xsi:nil="true"/>
    <NIBCPDMLanguage xmlns="6d6be690-ed1b-4c4c-bc86-ed723940e0b7" xsi:nil="true"/>
    <RC_Nib_documentLoanIDField xmlns="6d6be690-ed1b-4c4c-bc86-ed723940e0b7" xsi:nil="true"/>
    <RC_Nib_documentProjectName xmlns="6d6be690-ed1b-4c4c-bc86-ed723940e0b7" xsi:nil="true"/>
    <RelatedIssue xmlns="6d6be690-ed1b-4c4c-bc86-ed723940e0b7" xsi:nil="true"/>
    <FACTID xmlns="6d6be690-ed1b-4c4c-bc86-ed723940e0b7" xsi:nil="true"/>
    <AcumenID xmlns="6d6be690-ed1b-4c4c-bc86-ed723940e0b7" xsi:nil="true"/>
    <AdminCounterpartyHTField0 xmlns="6d6be690-ed1b-4c4c-bc86-ed723940e0b7">
      <Terms xmlns="http://schemas.microsoft.com/office/infopath/2007/PartnerControls"/>
    </AdminCounterpartyHTField0>
    <CreditNumber xmlns="6d6be690-ed1b-4c4c-bc86-ed723940e0b7" xsi:nil="true"/>
    <Date_x0020_of_x0020_meeting xmlns="02fd4dba-8ae0-4b0f-a9a0-8deaa16203e2" xsi:nil="true"/>
    <_dlc_BarcodeImage xmlns="05a4edcc-e5b6-4d19-9ca5-96800b90bde9">iVBORw0KGgoAAAANSUhEUgAAAYIAAABtCAYAAACsn2ZqAAAAAXNSR0IArs4c6QAAAARnQU1BAACxjwv8YQUAAAAJcEhZcwAADsMAAA7DAcdvqGQAABtBSURBVHhe7dthbixHkmzhXp4WpOVoL70V7URPEnlah063CK+s0AMGjA8wDOya32RKP6rYPTP/+eO6ruv60e4XwXVd1w93vwiu67p+uPtFcF3X9cPdL4Lruq4f7n4RXNd1/XDHvwj+85///J1O3egOJht23dgcpO5g143NwWSDb17ZrG7vdmNzkLqDydZJtw6m3enULXUHqTud1d3T7nTq5vu0Ydct3TqYbKjd2BxMNtRu6dbBZDvt+BNXL1o3uoPJhl03NgepO9h1Y3Mw2eCbVzar27vd2Byk7mCyddKtg2l3OnVL3UHqTmd197Q7nbr5Pm3YdUu3DiYbajc2B5MNtVu6dTDZTjv+xNWL1o3uYLJh143NQeoOdt3YHEw2+OaVzer2bjc2B6k7mGyddOtg2p1O3VJ3kLrTWd097U6nbr5PG3bd0q2DyYbajc3BZEPtlm4dTLbTjj9x9aJ1ozuYbNh1Y3OQuoNdNzYHkw2+eWWzur3bjc1B6g4mWyfdOph2p1O31B2k7nRWd0+706mb79OGXbd062CyoXZjczDZULulWweT7bTjT1y9aN3oDiYbdt3YHKTuYNeNzcFkg29e2axu73Zjc5C6g8nWSbcOpt3p1C11B6k7ndXd0+506ub7tGHXLd06mGyo3dgcTDbUbunWwWQ77fgTVy9aN7qDyYZdNzYHqTvYdWNzMNngm1c2q9u73dgcpO5gsnXSrYNpdzp1S91B6k5ndfe0O526+T5t2HVLtw4mG2o3NgeTDbVbunUw2U47/sTVi9aN7mCyYdeNzUHqDnbd2BxMNvjmlc3q9m43NgepO5hsnXTrYNqdTt1Sd5C601ndPe1Op26+Txt23dKtg8mG2o3NwWRD7ZZuHUy2044/cfWidaM7mGzYdWNzkLqDXTc2B5MNvnlls7q9243NQeoOJlsn3TqYdqdTt9QdpO50VndPu9Opm+/Thl23dOtgsqF2Y3Mw2VC7pVsHk+20409cvWjd6A4mG3bd2Byk7mDXjc3BZINvXtmsbu92Y3OQuoPJ1km3Dqbd6dQtdQepO53V3dPudOrm+7Rh1y3dOphsqN3YHEw21G7p1sFkO+34E1cvWje6g8mGXTc2B6k72HVjczDZ4JtXNqvbu93YHKTuYLJ10q2DaXc6dUvdQepOZ3X3tDuduvk+bdh1S7cOJhtqNzYHkw21W7p1MNlOO/7E1YvWje5gsmHXjc1B6g523dgcTDb45pXN6vZuNzYHqTuYbJ1062DanU7dUneQutNZ3T3tTqduvk8bdt3SrYPJhtqNzcFkQ+2Wbh1MttOOP3H1onWjO5hs2HVjc5C6g103NgeTDb55ZbO6vduNzUHqDiZbJ906mHanU7fUHaTudFZ3T7vTqZvv04Zdt3TrYLKhdmNzMNlQu6VbB5PttONPXL1o3egOJht23dgcpO5g143NwWSDb17ZrG7vdmNzkLqDydZJtw6m3enULXUHqTud1d3T7nTq5vu0Ydct3TqYbKjd2BxMNtRu6dbBZDvt+BNXL1o3uoPJhl03NgepO9h1Y3Mw2eCbVzar27vd2Byk7mCyddKtg2l3OnVL3UHqTmd197Q7nbr5Pm3YdUu3DiYbajc2B5MNtVu6dTDZTjv+xNWL1o3uYLJh143NQeoOdt3YHEw2+OaVzer2bjc2B6k7mGyddOtg2p1O3VJ3kLrTWd097U6nbr5PG3bd0q2DyYbajc3BZEPtlm4dTLbTjj9x9aJ1ozuYbNh1Y3OQuoNdNzYHkw2+eWWzur3bjc1B6g4mWyfdOph2p1O31B2k7nRWd0+706mb79OGXbd062CyoXZjczDZULulWweT7bTjT1y9aN3oDiYbdt3YHKTuYNeNzcFkg29e2axu73Zjc5C6g8nWSbcOpt3p1C11B6k7ndXd0+506ub7tGHXLd06mGyo3dgcTDbUbunWwWQ77fgTVy9aN7qDyYZdNzYHqTvYdWNzMNngm1c2q9u73dgcpO5gsnXSrYNpdzp1S91B6k5ndfe0O526+T5t2HVLtw4mG2o3NgeTDbVbunUw2U47/sTVi9aN7mCyYdeNzUHqDnbd2BxMNvjmlc3q9m43NgepO5hsnXTrYNqdTt1Sd5C601ndPe1Op26+Txt23dKtg8mG2o3NwWRD7ZZuHUy2044/cfWidaM7mGzYdWNzkLqDXTc2B5MNvnlls7q9243NQeoOJlsn3TqYdqdTt9QdpO50VndPu9Opm+/Thl23dOtgsqF2Y3Mw2VC7pVsHk+20409cvWjd6A4mG3bd2Byk7mDXjc3BZINvXtmsbu92Y3OQuoPJ1km3Dqbd6dQtdQepO53V3dPudOrm+7Rh1y3dOphsqN3YHEw21G7p1sFkO+34E1cvWje6g8mGXTc2B6k72HVjczDZ4JtXNqvbu93YHKTuYLJ10q2DaXc6dUvdQepOZ3X3tDuduvk+bdh1S7cOJhtqNzYHkw21W7p1MNlOO/7E1YvWje5gsmHXjc1B6g523dgcTDb45pXN6vZuNzYHqTuYbJ1062DanU7dUneQutNZ3T3tTqduvk8bdt3SrYPJhtqNzcFkQ+2Wbh1MttOOP3H1onWjO5hs2HVjc5C6g103NgeTDb55ZbO6vduNzUHqDiZbJ906mHanU7fUHaTudFZ3T7vTqZvv04Zdt3TrYLKhdmNzMNlQu6VbB5PttONPXL1o3egOJht23dgcpO5g143NwWSDb17ZrG7vdmNzkLqDydZJtw6m3enULXUHqTud1d3T7nTq5vu0Ydct3TqYbKjd2BxMNtRu6dbBZDvt+BNXL1o3uoPJhl03NgepO9h1Y3Mw2eCbVzar27vd2Byk7mCyddKtg2l3OnVL3UHqTmd197Q7nbr5Pm3YdUu3DiYbajc2B5MNtVu6dTDZTjv+xNWL1o3uYLJh143NQeoOdt3YHEw2+OaVzer2bjc2B6k7mGyddOtg2p1O3VJ3kLrTWd097U6nbr5PG3bd0q2DyYbajc3BZEPtlm4dTLbTjj9x9aJ1ozuYbNh1Y3OQuoNdNzYHkw2+eWWzur3bjc1B6g4mWyfdOph2p1O31B2k7nRWd0+706mb79OGXbd062CyoXZjczDZULulWweT7bTjT1y9aN3oDiYbdt3YHKTuYNeNzcFkg29e2axu73Zjc5C6g8nWSbcOpt3p1C11B6k7ndXd0+506ub7tGHXLd06mGyo3dgcTDbUbunWwWQ77fgTVy9aN7qDyYZdNzYHqTvYdWNzMNngm1c2q9u73dgcpO5gsnXSrYNpdzp1S91B6k5ndfe0O526+T5t2HVLtw4mG2o3NgeTDbVbunUw2U47/sTVi9aN7mCyYdeNzUHqDnbd2BxMNvjmlc3q9m43NgepO5hsnXTrYNqdTt1Sd5C601ndPe1Op26+Txt23dKtg8mG2o3NwWRD7ZZuHUy2044/cfWidaM7mGzYdWNzkLqDXTc2B5MNvnlls7q9243NQeoOJlsn3TqYdqdTt9QdpO50VndPu9Opm+/Thl23dOtgsqF2Y3Mw2VC7pVsHk+20409cvWjd6A4mG3bd2Byk7mDXjc3BZINvXtmsbu92Y3OQuoPJ1km3Dqbd6dQtdQepO53V3dPudOrm+7Rh1y3dOphsqN3YHEw21G7p1sFkO+34E1cvWje6g8mGXTc2B6k72HVjczDZ4JtXNqvbu93YHKTuYLJ10q2DaXc6dUvdQepOZ3X3tDuduvk+bdh1S7cOJhtqNzYHkw21W7p1MNlOO/7E1YvWje5gsmHXjc1B6g523dgcTDb45pXN6vZuNzYHqTuYbJ1062DanU7dUneQutNZ3T3tTqduvk8bdt3SrYPJhtqNzcFkQ+2Wbh1MttOOP3H1onWjO5hs2HVjc5C6g103NgeTDb55ZbO6vduNzUHqDiZbJ906mHanU7fUHaTudFZ3T7vTqZvv04Zdt3TrYLKhdmNzMNlQu6VbB5PttONPXL1o3egOJht23dgcpO5g143NwWSDb17ZrG7vdmNzkLqDydZJtw6m3enULXUHqTud1d3T7nTq5vu0Ydct3TqYbKjd2BxMNtRu6dbBZDvt+BNXL1o3uoPJhl03NgepO9h1Y3Mw2eCbVzar27vd2Byk7mCyddKtg2l3OnVL3UHqTmd197Q7nbr5Pm3YdUu3DiYbajc2B5MNtVu6dTDZTjv+xNWL1o3uYLJh143NQeoOdt3YHEw2+OaVzer2bjc2B6k7mGyddOtg2p1O3VJ3kLrTWd097U6nbr5PG3bd0q2DyYbajc3BZEPtlm4dTLbTjj9x9aJ1ozuYbNh1Y3OQuoNdNzYHkw2+eWWzur3bjc1B6g4mWyfdOph2p1O31B2k7nRWd0+706mb79OGXbd062CyoXZjczDZULulWweT7bTjT1y9aN3oDiYbdt3YHKTuYNeNzcFkg29e2axu73Zjc5C6g8nWSbcOpt3p1C11B6k7ndXd0+506ub7tGHXLd06mGyo3dgcTDbUbunWwWQ77fgTVy9aN7qDyYZdNzYHqTvYdWNzMNngm1c2q9u73dgcpO5gsnXSrYNpdzp1S91B6k5ndfe0O526+T5t2HVLtw4mG2o3NgeTDbVbunUw2U47/sTVi9aN7mCyYdeNzUHqDnbd2BxMNvjmlc3q9m43NgepO5hsnXTrYNqdTt1Sd5C601ndPe1Op26+Txt23dKtg8mG2o3NwWRD7ZZuHUy2044/cfWidaM7mGzYdWNzkLqDXTc2B5MNvnlls7q9243NQeoOJlsn3TqYdqdTt9QdpO50VndPu9Opm+/Thl23dOtgsqF2Y3Mw2VC7pVsHk+20409cvWjd6A4mG3bd2Byk7mDXjc3BZINvXtmsbu92Y3OQuoPJ1km3Dqbd6dQtdQepO53V3dPudOrm+7Rh1y3dOphsqN3YHEw21G7p1sFkO+34E1cvWje6g8mGXTc2B6k72HVjczDZ4JtXNqvbu93YHKTuYLJ10q2DaXc6dUvdQepOZ3X3tDuduvk+bdh1S7cOJhtqNzYHkw21W7p1MNlOO/7E1YvWje5gsmHXjc1B6g523dgcTDb45pXN6vZuNzYHqTuYbJ1062DanU7dUneQutNZ3T3tTqduvk8bdt3SrYPJhtqNzcFkQ+2Wbh1MttOOP3H1onWjO5hs2HVjc5C6g103NgeTDb55ZbO6vduNzUHqDiZbJ906mHanU7fUHaTudFZ3T7vTqZvv04Zdt3TrYLKhdmNzMNlQu6VbB5PttONPXL1o3egOJht23dgcpO5g143NwWSDb17ZrG7vdmNzkLqDydZJtw6m3enULXUHqTud1d3T7nTq5vu0Ydct3TqYbKjd2BxMNtRu6dbBZDvt+BNXL1o3uoPJhl03NgepO9h1Y3Mw2eCbVzar27vd2Byk7mCyddKtg2l3OnVL3UHqTmd197Q7nbr5Pm3YdUu3DiYbajc2B5MNtVu6dTDZTjv+xNWL1o3uYLJh143NQeoOdt3YHEw2+OaVzer2bjc2B6k7mGyddOtg2p1O3VJ3kLrTWd097U6nbr5PG3bd0q2DyYbajc3BZEPtlm4dTLbTjj9x9aJ1ozuYbNh1Y3OQuoNdNzYHkw2+eWWzur3bjc1B6g4mWyfdOph2p1O31B2k7nRWd0+706mb79OGXbd062CyoXZjczDZULulWweT7bTjT1y9aN3oDiYbdt3YHKTuYNeNzcFkg29e2axu73Zjc5C6g8nWSbcOpt3p1C11B6k7ndXd0+506ub7tGHXLd06mGyo3dgcTDbUbunWwWQ77fgTVy9aN7qDyYZdNzYHqTvYdWNzMNngm1c2q9u73dgcpO5gsnXSrYNpdzp1S91B6k5ndfe0O526+T5t2HVLtw4mG2o3NgeTDbVbunUw2U47/sTVi9aN7mCyYdeNzUHqDnbd2BxMNvjmlc3q9m43NgepO5hsnXTrYNqdTt1Sd5C601ndPe1Op26+Txt23dKtg8mG2o3NwWRD7ZZuHUy2044/cfWidaM7mGzYdWNzkLqDXTc2B5MNvnlls7q9243NQeoOJlsn3TqYdqdTt9QdpO50VndPu9Opm+/Thl23dOtgsqF2Y3Mw2VC7pVsHk+20409cvWjd6A4mG3bd2Byk7mDXjc3BZINvXtmsbu92Y3OQuoPJ1km3Dqbd6dQtdQepO53V3dPudOrm+7Rh1y3dOphsqN3YHEw21G7p1sFkO+34E1cvWje6g8mGXTc2B6k72HVjczDZ4JtXNqvbu93YHKTuYLJ10q2DaXc6dUvdQepOZ3X3tDuduvk+bdh1S7cOJhtqNzYHkw21W7p1MNlOO/7E1YvWje5gsmHXjc1B6g523dgcTDb45pXN6vZuNzYHqTuYbJ1062DanU7dUneQutNZ3T3tTqduvk8bdt3SrYPJhtqNzcFkQ+2Wbh1MttOOP3H1onWjO5hs2HVjc5C6g103NgeTDb55ZbO6vduNzUHqDiZbJ906mHanU7fUHaTudFZ3T7vTqZvv04Zdt3TrYLKhdmNzMNlQu6VbB5PttONPXL1o3egOJht23dgcpO5g143NwWSDb17ZrG7vdmNzkLqDydZJtw6m3enULXUHqTud1d3T7nTq5vu0Ydct3TqYbKjd2BxMNtRu6dbBZDvt+BNXL1o3uoPJhl03NgepO9h1Y3Mw2eCbVzar27vd2Byk7mCyddKtg2l3OnVL3UHqTmd197Q7nbr5Pm3YdUu3DiYbajc2B5MNtVu6dTDZTjv+xNWL1o3uYLJh143NQeoOdt3YHEw2+OaVzer2bjc2B6k7mGyddOtg2p1O3VJ3kLrTWd097U6nbr5PG3bd0q2DyYbajc3BZEPtlm4dTLbTjj9x9aJ1ozuYbNh1Y3OQuoNdNzYHkw2+eWWzur3bjc1B6g4mWyfdOph2p1O31B2k7nRWd0+706mb79OGXbd062CyoXZjczDZULulWweT7bTjT1y9aN3oDiYbdt3YHKTuYNeNzcFkg29e2axu73Zjc5C6g8nWSbcOpt3p1C11B6k7ndXd0+506ub7tGHXLd06mGyo3dgcTDbUbunWwWQ77fgTVy9aN7qDyYZdNzYHqTvYdWNzMNngm1c2q9u73dgcpO5gsnXSrYNpdzp1S91B6k5ndfe0O526+T5t2HVLtw4mG2o3NgeTDbVbunUw2U47/sTVi9aN7mCyYdeNzUHqDnbd2BxMNvjmlc3q9m43NgepO5hsnXTrYNqdTt1Sd5C601ndPe1Op26+Txt23dKtg8mG2o3NwWRD7ZZuHUy2044/cfWidaM7mGzYdWNzkLqDXTc2B5MNvnlls7q9243NQeoOJlsn3TqYdqdTt9QdpO50VndPu9Opm+/Thl23dOtgsqF2Y3Mw2VC7pVsHk+20409cvWjd6A4mG3bd2Byk7mDXjc3BZINvXtmsbu92Y3OQuoPJ1km3Dqbd6dQtdQepO53V3dPudOrm+7Rh1y3dOphsqN3YHEw21G7p1sFkO+34E1cvWje6g8mGXTc2B6k72HVjczDZ4JtXNqvbu93YHKTuYLJ10q2DaXc6dUvdQepOZ3X3tDuduvk+bdh1S7cOJhtqNzYHkw21W7p1MNlOO/7E1YvWje5gsmHXjc1B6g523dgcTDb45pXN6vZuNzYHqTuYbJ1062DanU7dUneQutNZ3T3tTqduvk8bdt3SrYPJhtqNzcFkQ+2Wbh1MttOOP3H1onWjO5hs2HVjc5C6g103NgeTDb55ZbO6vduNzUHqDiZbJ906mHanU7fUHaTudFZ3T7vTqZvv04Zdt3TrYLKhdmNzMNlQu6VbB5PttONPXL1o3egOJht23dgcpO5g143NwWSDb17ZrG7vdmNzkLqDydZJtw6m3enULXUHqTud1d3T7nTq5vu0Ydct3TqYbKjd2BxMNtRu6dbBZDvt+BNXL1o3uoPJhl03NgepO9h1Y3Mw2eCbVzar27vd2Byk7mCyddKtg2l3OnVL3UHqTmd197Q7nbr5Pm3YdUu3DiYbajc2B5MNtVu6dTDZTjv+xNWL1o3uYLJh143NQeoOdt3YHEw2+OaVzer2bjc2B6k7mGyddOtg2p1O3VJ3kLrTWd097U6nbr5PG3bd0q2DyYbajc3BZEPtlm4dTLbTzj/xuq7r+j/lfhFc13X9cPeL4Lqu64e7XwTXdV0/3P0iuK7r+uHuF8F1XdcPd78Iruu6frj7RXBd1/XD3S+C61/2+x+//fLX/xPMr3/89/NP8Ptvv/zv/0Hmr/xaDv776z9buvkq/6z6rF9++/1z+fD9Z/3yRzn5n917f93Lc37/7Y9f9He/5uvt7udc1yn3i+D6V/3zAfv1w/njQ04ffP/99Wv/8/rX9u/kD8T0sz7+XH/2+WH8z5fBX18g3d/5/mXw95//8tuff6NXf9a3f86g3u3//VzXOfeL4PrXfHyY/frHb5//858P2o/f3L/+Vv752/zy196/vhz6m/yzPv5O+58AFh/ofz6wfFn88zPiG37+na+vN/nnqjdP//1c1zP3i+D6d+g32G8foO0H5ueH8+qDNnyoT37Wy18E335W9+FchN/at18g9e89/vdzXc/cL4LrX/D1Q/TbB+HfH3zfP+h2H5j9B+HmZ/3p4+/pQzx80H7x+Y7f/s5vH//z47+C+jN6yMfPTl8E3//8Q/Ob/sN/P9f11P0iuA77/sH27QNs+UFXPzA/n/fn/fffxgc/69PHn388p/vZX/Ez9S6f7/zlP0V8fjn87+e/9M/16e+/U7Ynz7muN9wvguuo7r9y+fbh/PCDru6jn/WnL3d8oDc/Hx/PKF88o3f+/AL58k58qXS/yXf3f7pfBNf/Z/eL4DqK/xom5e8Pt/BfzXQf4l99/U8Ao5/VfqguPpzrb/kIH84ff+4PZ55Nfvnj11/DP1d65uN/P9f1zP0iuP513z7Awgfdxwf74Iug/gYt9Wel36L7P//43ze0zw/v/P2L4Lu//7m+f9rnf5bH/36u65n7RXD9677/JvvxIfj1v/P//GD89oFpnx/Ui5tvPyv81v39Q3XxJfC3/v22H87LL5Dmz//29N/PdT1zvwiuf933LwL+TL9J19+s/+rlQ/njQ3f923f60vnyZ58fzv980O6+BD7VD+9vz6m+/l80/ePznRY/b/vv57oOul8E17+u+yL4y8ef//Uh/ZGvv+x+fjh/yeI370/9z+LL4J98+VmfH+je/0l51ueXAam/oK//mT7VL5Rg9KzrOuB+EVzXdf1w94vguq7rh7tfBNd1XT/c/SK4ruv64e4XwXVd1w93vwiu67p+uPtFcF3X9cPdL4Lruq4f7Y8//h9iYyFFbCnzQQAAAABJRU5ErkJggg==</_dlc_BarcodeImage>
    <NDFCounterpartyHTField0 xmlns="6d6be690-ed1b-4c4c-bc86-ed723940e0b7">
      <Terms xmlns="http://schemas.microsoft.com/office/infopath/2007/PartnerControls"/>
    </NDFCounterpartyHTField0>
    <Status xmlns="6d6be690-ed1b-4c4c-bc86-ed723940e0b7" xsi:nil="true"/>
    <DocumentType xmlns="6d6be690-ed1b-4c4c-bc86-ed723940e0b7">Document</DocumentType>
    <NIBCPDMCountryHTField0 xmlns="6d6be690-ed1b-4c4c-bc86-ed723940e0b7">
      <Terms xmlns="http://schemas.microsoft.com/office/infopath/2007/PartnerControls"/>
    </NIBCPDMCountryHTField0>
    <_dlc_DocId xmlns="05a4edcc-e5b6-4d19-9ca5-96800b90bde9">MNJU-130-16184</_dlc_DocId>
    <_dlc_DocIdUrl xmlns="05a4edcc-e5b6-4d19-9ca5-96800b90bde9">
      <Url>http://dm.nibnet.nib.int/sites/NDF/ccp/_layouts/15/DocIdRedir.aspx?ID=MNJU-130-16184</Url>
      <Description>MNJU-130-16184</Description>
    </_dlc_DocIdUrl>
    <_dlc_BarcodeValue xmlns="05a4edcc-e5b6-4d19-9ca5-96800b90bde9">4034826970</_dlc_BarcodeValue>
    <_dlc_BarcodePreview xmlns="05a4edcc-e5b6-4d19-9ca5-96800b90bde9">
      <Url>http://dm.nibnet.nib.int/sites/NDF/ccp/_layouts/15/barcodeimagefromitem.aspx?ID=16184&amp;list=123faad9-5c48-4083-981f-7f344d5cf865</Url>
      <Description>Barcode: 4034826970</Description>
    </_dlc_BarcodePreview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NDF_Doc" ma:contentTypeID="0x0101007A76870393ED4132A62D887970CA7CBD00077A3DD0E678457BB3643588ED1D98B80005C61CF74987F041A72F5F22E91FA98B" ma:contentTypeVersion="11" ma:contentTypeDescription="" ma:contentTypeScope="" ma:versionID="580e3bdaf43026c07d0d8dc034c7e5ac">
  <xsd:schema xmlns:xsd="http://www.w3.org/2001/XMLSchema" xmlns:xs="http://www.w3.org/2001/XMLSchema" xmlns:p="http://schemas.microsoft.com/office/2006/metadata/properties" xmlns:ns2="6d6be690-ed1b-4c4c-bc86-ed723940e0b7" xmlns:ns4="1bc09320-a9c5-428e-b05f-80634708a4fe" xmlns:ns5="02fd4dba-8ae0-4b0f-a9a0-8deaa16203e2" xmlns:ns6="d0420bc6-d0f7-438a-ba92-59d1b51acdeb" xmlns:ns7="ef0c117d-1bdb-4fc8-b880-c109bce9b0e6" xmlns:ns8="05a4edcc-e5b6-4d19-9ca5-96800b90bde9" xmlns:ns9="123faad9-5c48-4083-981f-7f344d5cf865" targetNamespace="http://schemas.microsoft.com/office/2006/metadata/properties" ma:root="true" ma:fieldsID="bc68f409c525321109ffdefe20342269" ns2:_="" ns4:_="" ns5:_="" ns6:_="" ns7:_="" ns8:_="" ns9:_="">
    <xsd:import namespace="6d6be690-ed1b-4c4c-bc86-ed723940e0b7"/>
    <xsd:import namespace="1bc09320-a9c5-428e-b05f-80634708a4fe"/>
    <xsd:import namespace="02fd4dba-8ae0-4b0f-a9a0-8deaa16203e2"/>
    <xsd:import namespace="d0420bc6-d0f7-438a-ba92-59d1b51acdeb"/>
    <xsd:import namespace="ef0c117d-1bdb-4fc8-b880-c109bce9b0e6"/>
    <xsd:import namespace="05a4edcc-e5b6-4d19-9ca5-96800b90bde9"/>
    <xsd:import namespace="123faad9-5c48-4083-981f-7f344d5cf865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Status" minOccurs="0"/>
                <xsd:element ref="ns2:CounterpartySortName" minOccurs="0"/>
                <xsd:element ref="ns4:Date_x0020_of_x0020_signing" minOccurs="0"/>
                <xsd:element ref="ns4:Entry_x0020_into_x0020_force_x0020_date" minOccurs="0"/>
                <xsd:element ref="ns4:Expiration_date" minOccurs="0"/>
                <xsd:element ref="ns2:CreditType" minOccurs="0"/>
                <xsd:element ref="ns2:CreditNumber" minOccurs="0"/>
                <xsd:element ref="ns2:CreditID" minOccurs="0"/>
                <xsd:element ref="ns2:CreditIDAlt" minOccurs="0"/>
                <xsd:element ref="ns2:RC_Nib_documentLoanIDField" minOccurs="0"/>
                <xsd:element ref="ns2:RC_Nib_documentProjectName" minOccurs="0"/>
                <xsd:element ref="ns2:RelatedIssue" minOccurs="0"/>
                <xsd:element ref="ns2:FACTID" minOccurs="0"/>
                <xsd:element ref="ns2:SLSID" minOccurs="0"/>
                <xsd:element ref="ns2:AcumenID" minOccurs="0"/>
                <xsd:element ref="ns5:Date_x0020_of_x0020_meeting" minOccurs="0"/>
                <xsd:element ref="ns5:Confidentiality_x0020_level" minOccurs="0"/>
                <xsd:element ref="ns6:NIBComments" minOccurs="0"/>
                <xsd:element ref="ns7:RC_Nib_documentDateOfArchival" minOccurs="0"/>
                <xsd:element ref="ns2:NIBCPDMLanguage" minOccurs="0"/>
                <xsd:element ref="ns2:NIBCPDMCountryHTField0" minOccurs="0"/>
                <xsd:element ref="ns8:_dlc_DocId" minOccurs="0"/>
                <xsd:element ref="ns2:AdminCounterpartyHTField0" minOccurs="0"/>
                <xsd:element ref="ns8:_dlc_DocIdUrl" minOccurs="0"/>
                <xsd:element ref="ns8:_dlc_DocIdPersistId" minOccurs="0"/>
                <xsd:element ref="ns8:TaxCatchAll" minOccurs="0"/>
                <xsd:element ref="ns8:TaxCatchAllLabel" minOccurs="0"/>
                <xsd:element ref="ns2:NDFCounterpartyHTField0" minOccurs="0"/>
                <xsd:element ref="ns8:_dlc_Exempt" minOccurs="0"/>
                <xsd:element ref="ns8:_dlc_BarcodeValue" minOccurs="0"/>
                <xsd:element ref="ns8:_dlc_BarcodeImage" minOccurs="0"/>
                <xsd:element ref="ns8:_dlc_BarcodePreview" minOccurs="0"/>
                <xsd:element ref="ns9:Project_x0020_Tit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be690-ed1b-4c4c-bc86-ed723940e0b7" elementFormDefault="qualified">
    <xsd:import namespace="http://schemas.microsoft.com/office/2006/documentManagement/types"/>
    <xsd:import namespace="http://schemas.microsoft.com/office/infopath/2007/PartnerControls"/>
    <xsd:element name="DocumentType" ma:index="2" nillable="true" ma:displayName="Document Type" ma:default="Document" ma:format="Dropdown" ma:internalName="DocumentType">
      <xsd:simpleType>
        <xsd:restriction base="dms:Choice">
          <xsd:enumeration value="Document"/>
          <xsd:enumeration value="Agenda"/>
          <xsd:enumeration value="Agreement"/>
          <xsd:enumeration value="Analysis"/>
          <xsd:enumeration value="Instruction"/>
          <xsd:enumeration value="Loan Agreement"/>
          <xsd:enumeration value="Memo"/>
          <xsd:enumeration value="Minutes"/>
          <xsd:enumeration value="Package"/>
          <xsd:enumeration value="Plan"/>
          <xsd:enumeration value="Presentation"/>
          <xsd:enumeration value="Report"/>
          <xsd:enumeration value="Trust Fund"/>
          <xsd:enumeration value="Other"/>
        </xsd:restriction>
      </xsd:simpleType>
    </xsd:element>
    <xsd:element name="Status" ma:index="4" nillable="true" ma:displayName="Status" ma:format="Dropdown" ma:internalName="Status">
      <xsd:simpleType>
        <xsd:restriction base="dms:Choice">
          <xsd:enumeration value="Draft"/>
          <xsd:enumeration value="Final"/>
          <xsd:enumeration value="N/A"/>
        </xsd:restriction>
      </xsd:simpleType>
    </xsd:element>
    <xsd:element name="CounterpartySortName" ma:index="6" nillable="true" ma:displayName="Counterparty Sort Name" ma:description="Sort name for Counterparty, from FACT" ma:internalName="CounterpartySortName">
      <xsd:simpleType>
        <xsd:restriction base="dms:Text"/>
      </xsd:simpleType>
    </xsd:element>
    <xsd:element name="CreditType" ma:index="12" nillable="true" ma:displayName="Credit Type" ma:description="Credit Type field" ma:internalName="CreditType">
      <xsd:simpleType>
        <xsd:restriction base="dms:Text"/>
      </xsd:simpleType>
    </xsd:element>
    <xsd:element name="CreditNumber" ma:index="13" nillable="true" ma:displayName="Credit Number" ma:description="Credit Number field" ma:internalName="CreditNumber">
      <xsd:simpleType>
        <xsd:restriction base="dms:Text"/>
      </xsd:simpleType>
    </xsd:element>
    <xsd:element name="CreditID" ma:index="14" nillable="true" ma:displayName="Credit ID" ma:description="Type a space between credit number and credit type, e.g. L 1234" ma:internalName="CreditID">
      <xsd:simpleType>
        <xsd:restriction base="dms:Text"/>
      </xsd:simpleType>
    </xsd:element>
    <xsd:element name="CreditIDAlt" ma:index="15" nillable="true" ma:displayName="Credit ID Alt" ma:description="Alternate Credit ID field" ma:internalName="CreditIDAlt">
      <xsd:simpleType>
        <xsd:restriction base="dms:Text"/>
      </xsd:simpleType>
    </xsd:element>
    <xsd:element name="RC_Nib_documentLoanIDField" ma:index="16" nillable="true" ma:displayName="Loan ID" ma:description="For Lending, project ID; For Treasury, debt issue number." ma:internalName="RC_Nib_documentLoanIDField">
      <xsd:simpleType>
        <xsd:restriction base="dms:Text">
          <xsd:maxLength value="255"/>
        </xsd:restriction>
      </xsd:simpleType>
    </xsd:element>
    <xsd:element name="RC_Nib_documentProjectName" ma:index="17" nillable="true" ma:displayName="Project name" ma:description="For NDF&amp;NEFCO records only!" ma:internalName="RC_Nib_documentProjectName">
      <xsd:simpleType>
        <xsd:restriction base="dms:Text">
          <xsd:maxLength value="255"/>
        </xsd:restriction>
      </xsd:simpleType>
    </xsd:element>
    <xsd:element name="RelatedIssue" ma:index="18" nillable="true" ma:displayName="Related issue" ma:description="Equals to library name by default." ma:internalName="RelatedIssue">
      <xsd:simpleType>
        <xsd:restriction base="dms:Text"/>
      </xsd:simpleType>
    </xsd:element>
    <xsd:element name="FACTID" ma:index="19" nillable="true" ma:displayName="FACT ID" ma:description="" ma:internalName="FACTID">
      <xsd:simpleType>
        <xsd:restriction base="dms:Text"/>
      </xsd:simpleType>
    </xsd:element>
    <xsd:element name="SLSID" ma:index="20" nillable="true" ma:displayName="SLS ID" ma:description="" ma:internalName="SLSID">
      <xsd:simpleType>
        <xsd:restriction base="dms:Text"/>
      </xsd:simpleType>
    </xsd:element>
    <xsd:element name="AcumenID" ma:index="21" nillable="true" ma:displayName="Acumen ID" ma:description="" ma:internalName="AcumenID">
      <xsd:simpleType>
        <xsd:restriction base="dms:Text"/>
      </xsd:simpleType>
    </xsd:element>
    <xsd:element name="NIBCPDMLanguage" ma:index="26" nillable="true" ma:displayName="Language" ma:format="Dropdown" ma:internalName="NIBCPDMLanguage">
      <xsd:simpleType>
        <xsd:restriction base="dms:Choice">
          <xsd:enumeration value="English"/>
          <xsd:enumeration value="Swedish"/>
          <xsd:enumeration value="Finnish"/>
          <xsd:enumeration value="Danish"/>
          <xsd:enumeration value="Norwegian"/>
        </xsd:restriction>
      </xsd:simpleType>
    </xsd:element>
    <xsd:element name="NIBCPDMCountryHTField0" ma:index="27" nillable="true" ma:taxonomy="true" ma:internalName="NIBCPDMCountryHTField0" ma:taxonomyFieldName="NIBCPDMCountry" ma:displayName="Country" ma:fieldId="{fbd93a42-6b2b-4f4a-b3ca-f5e3db1ec5b3}" ma:sspId="15f725cc-0fba-4ead-bf77-ce67711d40d2" ma:termSetId="f4ac92d5-5e1b-4b3d-baf1-50319305e1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minCounterpartyHTField0" ma:index="29" nillable="true" ma:taxonomy="true" ma:internalName="AdminCounterpartyHTField0" ma:taxonomyFieldName="AdminCounterparty" ma:displayName="Admin Counterparty" ma:default="" ma:fieldId="{6f2b524d-2b04-4eb4-b32b-ace409cdc711}" ma:sspId="15f725cc-0fba-4ead-bf77-ce67711d40d2" ma:termSetId="07f61101-9e1c-4696-8978-01251910413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FCounterpartyHTField0" ma:index="38" nillable="true" ma:taxonomy="true" ma:internalName="NDFCounterpartyHTField0" ma:taxonomyFieldName="NDFCounterparty" ma:displayName="NDF Counterparty" ma:fieldId="{071f962c-b678-4a5e-973e-1437a04672a4}" ma:sspId="15f725cc-0fba-4ead-bf77-ce67711d40d2" ma:termSetId="cf35e121-fba5-4b8e-b702-538478b0e0a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c09320-a9c5-428e-b05f-80634708a4fe" elementFormDefault="qualified">
    <xsd:import namespace="http://schemas.microsoft.com/office/2006/documentManagement/types"/>
    <xsd:import namespace="http://schemas.microsoft.com/office/infopath/2007/PartnerControls"/>
    <xsd:element name="Date_x0020_of_x0020_signing" ma:index="9" nillable="true" ma:displayName="Date of signing" ma:format="DateOnly" ma:internalName="Date_x0020_of_x0020_signing">
      <xsd:simpleType>
        <xsd:restriction base="dms:DateTime"/>
      </xsd:simpleType>
    </xsd:element>
    <xsd:element name="Entry_x0020_into_x0020_force_x0020_date" ma:index="10" nillable="true" ma:displayName="Entry into force date" ma:format="DateOnly" ma:internalName="Entry_x0020_into_x0020_force_x0020_date" ma:readOnly="false">
      <xsd:simpleType>
        <xsd:restriction base="dms:DateTime"/>
      </xsd:simpleType>
    </xsd:element>
    <xsd:element name="Expiration_date" ma:index="11" nillable="true" ma:displayName="Expiry date" ma:format="DateOnly" ma:internalName="Expiration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d4dba-8ae0-4b0f-a9a0-8deaa16203e2" elementFormDefault="qualified">
    <xsd:import namespace="http://schemas.microsoft.com/office/2006/documentManagement/types"/>
    <xsd:import namespace="http://schemas.microsoft.com/office/infopath/2007/PartnerControls"/>
    <xsd:element name="Date_x0020_of_x0020_meeting" ma:index="22" nillable="true" ma:displayName="Date of meeting" ma:format="DateOnly" ma:internalName="Date_x0020_of_x0020_meeting">
      <xsd:simpleType>
        <xsd:restriction base="dms:DateTime"/>
      </xsd:simpleType>
    </xsd:element>
    <xsd:element name="Confidentiality_x0020_level" ma:index="23" nillable="true" ma:displayName="Confidentiality level" ma:default="Confidential" ma:format="Dropdown" ma:internalName="Confidentiality_x0020_level" ma:readOnly="false">
      <xsd:simpleType>
        <xsd:restriction base="dms:Choice">
          <xsd:enumeration value="Confidenti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20bc6-d0f7-438a-ba92-59d1b51acdeb" elementFormDefault="qualified">
    <xsd:import namespace="http://schemas.microsoft.com/office/2006/documentManagement/types"/>
    <xsd:import namespace="http://schemas.microsoft.com/office/infopath/2007/PartnerControls"/>
    <xsd:element name="NIBComments" ma:index="24" nillable="true" ma:displayName="Comments" ma:internalName="NIBDM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c117d-1bdb-4fc8-b880-c109bce9b0e6" elementFormDefault="qualified">
    <xsd:import namespace="http://schemas.microsoft.com/office/2006/documentManagement/types"/>
    <xsd:import namespace="http://schemas.microsoft.com/office/infopath/2007/PartnerControls"/>
    <xsd:element name="RC_Nib_documentDateOfArchival" ma:index="25" nillable="true" ma:displayName="Date of archival" ma:format="DateOnly" ma:internalName="RC_Nib_documentDateOfArchival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a4edcc-e5b6-4d19-9ca5-96800b90bde9" elementFormDefault="qualified">
    <xsd:import namespace="http://schemas.microsoft.com/office/2006/documentManagement/types"/>
    <xsd:import namespace="http://schemas.microsoft.com/office/infopath/2007/PartnerControls"/>
    <xsd:element name="_dlc_DocId" ma:index="2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description="" ma:hidden="true" ma:list="{02516f28-d795-4b64-9bf2-ece1b9d49653}" ma:internalName="TaxCatchAll" ma:showField="CatchAllData" ma:web="05a4edcc-e5b6-4d19-9ca5-96800b90bd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description="" ma:hidden="true" ma:list="{02516f28-d795-4b64-9bf2-ece1b9d49653}" ma:internalName="TaxCatchAllLabel" ma:readOnly="true" ma:showField="CatchAllDataLabel" ma:web="05a4edcc-e5b6-4d19-9ca5-96800b90bd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Exempt" ma:index="39" nillable="true" ma:displayName="Exempt from Policy" ma:description="" ma:hidden="true" ma:internalName="_dlc_Exempt" ma:readOnly="true">
      <xsd:simpleType>
        <xsd:restriction base="dms:Unknown"/>
      </xsd:simpleType>
    </xsd:element>
    <xsd:element name="_dlc_BarcodeValue" ma:index="40" nillable="true" ma:displayName="Barcode Value" ma:description="The value of the barcode assigned to this item." ma:internalName="_dlc_BarcodeValue" ma:readOnly="true">
      <xsd:simpleType>
        <xsd:restriction base="dms:Text"/>
      </xsd:simpleType>
    </xsd:element>
    <xsd:element name="_dlc_BarcodeImage" ma:index="41" nillable="true" ma:displayName="Barcode Image" ma:description="" ma:hidden="true" ma:internalName="_dlc_BarcodeImage" ma:readOnly="false">
      <xsd:simpleType>
        <xsd:restriction base="dms:Note"/>
      </xsd:simpleType>
    </xsd:element>
    <xsd:element name="_dlc_BarcodePreview" ma:index="42" nillable="true" ma:displayName="Barcode" ma:description="The barcode assigned to this item." ma:format="Image" ma:hidden="true" ma:internalName="_dlc_BarcodePreview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3faad9-5c48-4083-981f-7f344d5cf865" elementFormDefault="qualified">
    <xsd:import namespace="http://schemas.microsoft.com/office/2006/documentManagement/types"/>
    <xsd:import namespace="http://schemas.microsoft.com/office/infopath/2007/PartnerControls"/>
    <xsd:element name="Project_x0020_Title" ma:index="44" nillable="true" ma:displayName="Project Title" ma:hidden="true" ma:internalName="Project_x0020_Title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 ma:index="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Policy Barcode Generator</Name>
    <Synchronization>Synchronous</Synchronization>
    <Type>10001</Type>
    <SequenceNumber>1000</SequenceNumber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10002</Type>
    <SequenceNumber>1001</SequenceNumber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10004</Type>
    <SequenceNumber>1002</SequenceNumber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10006</Type>
    <SequenceNumber>1003</SequenceNumber>
    <Assembly>Microsoft.Office.Policy, Version=14.0.0.0, Culture=neutral, PublicKeyToken=71e9bce111e9429c</Assembly>
    <Class>Microsoft.Office.RecordsManagement.Internal.BarcodeHandler</Class>
    <Data/>
    <Filter/>
  </Receiver>
</spe:Receivers>
</file>

<file path=customXml/itemProps1.xml><?xml version="1.0" encoding="utf-8"?>
<ds:datastoreItem xmlns:ds="http://schemas.openxmlformats.org/officeDocument/2006/customXml" ds:itemID="{315A73A4-8413-4DD7-AA26-5F425F599A6F}"/>
</file>

<file path=customXml/itemProps2.xml><?xml version="1.0" encoding="utf-8"?>
<ds:datastoreItem xmlns:ds="http://schemas.openxmlformats.org/officeDocument/2006/customXml" ds:itemID="{E57F141B-0446-47EB-B2FA-431F0C8536F5}"/>
</file>

<file path=customXml/itemProps3.xml><?xml version="1.0" encoding="utf-8"?>
<ds:datastoreItem xmlns:ds="http://schemas.openxmlformats.org/officeDocument/2006/customXml" ds:itemID="{CFF77EEE-C353-4913-A058-8D7C394E6967}"/>
</file>

<file path=customXml/itemProps4.xml><?xml version="1.0" encoding="utf-8"?>
<ds:datastoreItem xmlns:ds="http://schemas.openxmlformats.org/officeDocument/2006/customXml" ds:itemID="{414BAD2D-2A7D-4AE9-9F08-05CBBC9DB51C}"/>
</file>

<file path=customXml/itemProps5.xml><?xml version="1.0" encoding="utf-8"?>
<ds:datastoreItem xmlns:ds="http://schemas.openxmlformats.org/officeDocument/2006/customXml" ds:itemID="{1F648814-BD82-4D30-9C40-717D0CD48B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Amos Wekesa</dc:creator>
  <cp:lastModifiedBy>Wangu Mutua</cp:lastModifiedBy>
  <dcterms:created xsi:type="dcterms:W3CDTF">2020-08-12T10:41:22Z</dcterms:created>
  <dcterms:modified xsi:type="dcterms:W3CDTF">2020-11-16T07:38:25Z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0x0101007A76870393ED4132A62D887970CA7CBD00077A3DD0E678457BB3643588ED1D98B80005C61CF74987F041A72F5F22E91FA98B</vt:lpwstr>
  </property>
  <property fmtid="{D5CDD505-2E9C-101B-9397-08002B2CF9AE}" pid="3" name="NGOOnlineKeywords">
    <vt:lpwstr/>
  </property>
  <property fmtid="{D5CDD505-2E9C-101B-9397-08002B2CF9AE}" pid="4" name="NGOOnlineDocumentType">
    <vt:lpwstr/>
  </property>
  <property fmtid="{D5CDD505-2E9C-101B-9397-08002B2CF9AE}" pid="5" name="_dlc_DocIdItemGuid">
    <vt:lpwstr>710a59d0-c827-49ce-b317-945e88f95516</vt:lpwstr>
  </property>
</Properties>
</file>