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Override PartName="/xl/commentsmeta0" ContentType="application/binary"/>
  <Override PartName="/xl/commentsmeta1" ContentType="application/binary"/>
  <Override PartName="/xl/commentsmeta2"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mc:AlternateContent xmlns:mc="http://schemas.openxmlformats.org/markup-compatibility/2006">
    <mc:Choice Requires="x15">
      <x15ac:absPath xmlns:x15ac="http://schemas.microsoft.com/office/spreadsheetml/2010/11/ac" url="/Users/daniellamendoza/Library/CloudStorage/GoogleDrive-daniella.mendoza@inclusivebusiness.se/Unidades compartidas/Inclusive Business Partners/Inclusive Business/Active Projects/JutePP/NCF/Reporting/Completion Report/Annexes/"/>
    </mc:Choice>
  </mc:AlternateContent>
  <xr:revisionPtr revIDLastSave="0" documentId="13_ncr:1_{DFE258CC-685A-8949-AB87-3963D97B2DB0}" xr6:coauthVersionLast="47" xr6:coauthVersionMax="47" xr10:uidLastSave="{00000000-0000-0000-0000-000000000000}"/>
  <bookViews>
    <workbookView xWindow="0" yWindow="500" windowWidth="22520" windowHeight="14300" xr2:uid="{00000000-000D-0000-FFFF-FFFF00000000}"/>
  </bookViews>
  <sheets>
    <sheet name="M&amp;E Final" sheetId="1" r:id="rId1"/>
    <sheet name="RF Final" sheetId="2" r:id="rId2"/>
    <sheet name="M&amp;E Start" sheetId="3" r:id="rId3"/>
    <sheet name="RF Start"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8" roundtripDataSignature="AMtx7mjS668qi0ftHzNygGdnFXOI+Mly7g=="/>
    </ext>
  </extLst>
</workbook>
</file>

<file path=xl/calcChain.xml><?xml version="1.0" encoding="utf-8"?>
<calcChain xmlns="http://schemas.openxmlformats.org/spreadsheetml/2006/main">
  <c r="G27" i="1" l="1"/>
  <c r="H25" i="1" l="1"/>
  <c r="G20" i="3"/>
  <c r="F20" i="3"/>
  <c r="G18" i="3"/>
  <c r="G16" i="3"/>
  <c r="F16" i="3"/>
  <c r="F27" i="1"/>
  <c r="G25" i="1"/>
  <c r="G23" i="1"/>
  <c r="F23" i="1"/>
  <c r="H19"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L4" authorId="0" shapeId="0" xr:uid="{00000000-0006-0000-0000-000008000000}">
      <text>
        <r>
          <rPr>
            <sz val="12"/>
            <color rgb="FF000000"/>
            <rFont val="Calibri"/>
            <family val="2"/>
          </rPr>
          <t xml:space="preserve">======
</t>
        </r>
        <r>
          <rPr>
            <sz val="12"/>
            <color rgb="FF000000"/>
            <rFont val="Calibri"/>
            <family val="2"/>
          </rPr>
          <t xml:space="preserve">ID#AAAAVjpED-4
</t>
        </r>
        <r>
          <rPr>
            <sz val="12"/>
            <color rgb="FF000000"/>
            <rFont val="Calibri"/>
            <family val="2"/>
          </rPr>
          <t xml:space="preserve">Dan Mendoza    (2022-02-14 13:55:00)
</t>
        </r>
        <r>
          <rPr>
            <sz val="12"/>
            <color rgb="FF000000"/>
            <rFont val="Calibri"/>
            <family val="2"/>
          </rPr>
          <t>Dan Mendoza:Changed in May 2019 - M1.1</t>
        </r>
      </text>
    </comment>
    <comment ref="C5" authorId="0" shapeId="0" xr:uid="{00000000-0006-0000-0000-000001000000}">
      <text>
        <r>
          <rPr>
            <sz val="12"/>
            <color theme="1"/>
            <rFont val="Calibri"/>
            <family val="2"/>
          </rPr>
          <t>======
ID#AAAAVjpED_Y
Dan Mendoza    (2022-02-14 13:55:00)
Dan Mendoza:</t>
        </r>
      </text>
    </comment>
    <comment ref="K6" authorId="0" shapeId="0" xr:uid="{00000000-0006-0000-0000-000005000000}">
      <text>
        <r>
          <rPr>
            <sz val="12"/>
            <color rgb="FF000000"/>
            <rFont val="Calibri"/>
            <family val="2"/>
          </rPr>
          <t xml:space="preserve">======
</t>
        </r>
        <r>
          <rPr>
            <sz val="12"/>
            <color rgb="FF000000"/>
            <rFont val="Calibri"/>
            <family val="2"/>
          </rPr>
          <t xml:space="preserve">ID#AAAAVjpED_I
</t>
        </r>
        <r>
          <rPr>
            <sz val="12"/>
            <color rgb="FF000000"/>
            <rFont val="Calibri"/>
            <family val="2"/>
          </rPr>
          <t xml:space="preserve">Dan Mendoza    (2022-02-14 13:55:00)
</t>
        </r>
        <r>
          <rPr>
            <sz val="12"/>
            <color rgb="FF000000"/>
            <rFont val="Calibri"/>
            <family val="2"/>
          </rPr>
          <t>Dan Mendoza:Changed in May 2019 - M1.1</t>
        </r>
      </text>
    </comment>
    <comment ref="C12" authorId="0" shapeId="0" xr:uid="{00000000-0006-0000-0000-00000A000000}">
      <text>
        <r>
          <rPr>
            <sz val="12"/>
            <color rgb="FF000000"/>
            <rFont val="Calibri"/>
            <family val="2"/>
          </rPr>
          <t xml:space="preserve">======
</t>
        </r>
        <r>
          <rPr>
            <sz val="12"/>
            <color rgb="FF000000"/>
            <rFont val="Calibri"/>
            <family val="2"/>
          </rPr>
          <t xml:space="preserve">ID#AAAAVjpED-o
</t>
        </r>
        <r>
          <rPr>
            <sz val="12"/>
            <color rgb="FF000000"/>
            <rFont val="Calibri"/>
            <family val="2"/>
          </rPr>
          <t xml:space="preserve">Dan Mendoza    (2022-02-14 13:55:00)
</t>
        </r>
        <r>
          <rPr>
            <sz val="12"/>
            <color rgb="FF000000"/>
            <rFont val="Calibri"/>
            <family val="2"/>
          </rPr>
          <t>Total production of jute-plastic granules for hangers</t>
        </r>
      </text>
    </comment>
    <comment ref="C17" authorId="0" shapeId="0" xr:uid="{00000000-0006-0000-0000-000006000000}">
      <text>
        <r>
          <rPr>
            <sz val="12"/>
            <color rgb="FF000000"/>
            <rFont val="Calibri"/>
            <family val="2"/>
          </rPr>
          <t xml:space="preserve">======
</t>
        </r>
        <r>
          <rPr>
            <sz val="12"/>
            <color rgb="FF000000"/>
            <rFont val="Calibri"/>
            <family val="2"/>
          </rPr>
          <t xml:space="preserve">ID#AAAAVjpED_A
</t>
        </r>
        <r>
          <rPr>
            <sz val="12"/>
            <color rgb="FF000000"/>
            <rFont val="Calibri"/>
            <family val="2"/>
          </rPr>
          <t xml:space="preserve">Dan Mendoza    (2022-02-14 13:55:00)
</t>
        </r>
        <r>
          <rPr>
            <sz val="12"/>
            <color rgb="FF000000"/>
            <rFont val="Calibri"/>
            <family val="2"/>
          </rPr>
          <t>Adjusted in Nov 8th, not in application finlal doc</t>
        </r>
      </text>
    </comment>
    <comment ref="B18" authorId="0" shapeId="0" xr:uid="{00000000-0006-0000-0000-000004000000}">
      <text>
        <r>
          <rPr>
            <sz val="12"/>
            <color theme="1"/>
            <rFont val="Calibri"/>
            <family val="2"/>
          </rPr>
          <t>======
ID#AAAAVjpED_M
Dan Mendoza    (2022-02-14 13:55:00)
http://www.fao.org/3/a-i4495e.pdf%20p.30%20&amp;%2041</t>
        </r>
      </text>
    </comment>
    <comment ref="N19" authorId="0" shapeId="0" xr:uid="{00000000-0006-0000-0000-000007000000}">
      <text>
        <r>
          <rPr>
            <sz val="12"/>
            <color theme="1"/>
            <rFont val="Calibri"/>
            <family val="2"/>
          </rPr>
          <t>======
ID#AAAAVjpED-8
Dan Mendoza    (2022-02-14 13:55:00)
IN THE SURVEY THE AVERAGE WAS 43984 taka</t>
        </r>
      </text>
    </comment>
    <comment ref="N20" authorId="0" shapeId="0" xr:uid="{00000000-0006-0000-0000-000003000000}">
      <text>
        <r>
          <rPr>
            <sz val="12"/>
            <color theme="1"/>
            <rFont val="Calibri"/>
            <family val="2"/>
          </rPr>
          <t>======
ID#AAAAVjpED_Q
Dan Mendoza    (2022-02-14 13:55:00)
IN THE SURVEY THE AVERAGE WAS 1783 kg</t>
        </r>
      </text>
    </comment>
    <comment ref="C23" authorId="0" shapeId="0" xr:uid="{00000000-0006-0000-0000-000002000000}">
      <text>
        <r>
          <rPr>
            <sz val="12"/>
            <color rgb="FF000000"/>
            <rFont val="Calibri"/>
            <family val="2"/>
          </rPr>
          <t xml:space="preserve">======
</t>
        </r>
        <r>
          <rPr>
            <sz val="12"/>
            <color rgb="FF000000"/>
            <rFont val="Calibri"/>
            <family val="2"/>
          </rPr>
          <t xml:space="preserve">ID#AAAAVjpED_U
</t>
        </r>
        <r>
          <rPr>
            <sz val="12"/>
            <color rgb="FF000000"/>
            <rFont val="Calibri"/>
            <family val="2"/>
          </rPr>
          <t xml:space="preserve">Dan Mendoza    (2022-02-14 13:55:00)
</t>
        </r>
        <r>
          <rPr>
            <sz val="12"/>
            <color rgb="FF000000"/>
            <rFont val="Calibri"/>
            <family val="2"/>
          </rPr>
          <t>Total carbon emission (CO2 eq.) from replacement of virgin PP (baseline) with JutePP granules at 50% jute concentration (target), actual at project completion*</t>
        </r>
      </text>
    </comment>
    <comment ref="F24" authorId="0" shapeId="0" xr:uid="{00000000-0006-0000-0000-000009000000}">
      <text>
        <r>
          <rPr>
            <sz val="12"/>
            <color theme="1"/>
            <rFont val="Calibri"/>
            <family val="2"/>
          </rPr>
          <t>======
ID#AAAAVjpED-s
Dan Mendoza    (2022-02-14 13:55:00)
The baseline reported was During M1 we realised that 21/30 farmers already had knolwedge on climate change and were responding to it.</t>
        </r>
      </text>
    </comment>
  </commentList>
  <extLst>
    <ext xmlns:r="http://schemas.openxmlformats.org/officeDocument/2006/relationships" uri="GoogleSheetsCustomDataVersion1">
      <go:sheetsCustomData xmlns:go="http://customooxmlschemas.google.com/" r:id="rId1" roundtripDataSignature="AMtx7mjnMvL9vbDOHv+BCwvgAnKsBXIH/w=="/>
    </ext>
  </extL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Q52" authorId="0" shapeId="0" xr:uid="{00000000-0006-0000-0100-000001000000}">
      <text>
        <r>
          <rPr>
            <sz val="12"/>
            <color theme="1"/>
            <rFont val="Calibri"/>
            <family val="2"/>
          </rPr>
          <t>======
ID#AAAAVjpED-0
Dan Mendoza    (2022-02-14 13:55:00)
Dan Mendoza:</t>
        </r>
      </text>
    </comment>
  </commentList>
  <extLst>
    <ext xmlns:r="http://schemas.openxmlformats.org/officeDocument/2006/relationships" uri="GoogleSheetsCustomDataVersion1">
      <go:sheetsCustomData xmlns:go="http://customooxmlschemas.google.com/" r:id="rId1" roundtripDataSignature="AMtx7mjg0Mjq83K3ocOaTky4qGqKsfK/5g=="/>
    </ext>
  </extL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C4" authorId="0" shapeId="0" xr:uid="{00000000-0006-0000-0200-000001000000}">
      <text>
        <r>
          <rPr>
            <sz val="12"/>
            <color theme="1"/>
            <rFont val="Calibri"/>
            <family val="2"/>
          </rPr>
          <t>======
ID#AAAAVjpED_c
Dan Mendoza    (2022-02-14 13:55:00)
Assumptions and risks are optional. We will not add assumptions, but here is a draft just in case:  
Farmers get organised, farmers are willing to supply directly to the jute-mill company, farmers and jute-mill come to an agreement and fullfill their part, farmers continue working with jute, internmediaries accept and adapt, the F2F model increases prices to farmers, any extra costs in the F2F model are integrated into the business model of a value-chain actor, and social enteprises to continue to operate.</t>
        </r>
      </text>
    </comment>
    <comment ref="D5" authorId="0" shapeId="0" xr:uid="{00000000-0006-0000-0200-000002000000}">
      <text>
        <r>
          <rPr>
            <sz val="12"/>
            <color theme="1"/>
            <rFont val="Calibri"/>
            <family val="2"/>
          </rPr>
          <t>======
ID#AAAAVjpED_E
Dan Mendoza    (2022-02-14 13:55:00)
Dan Mendoza:</t>
        </r>
      </text>
    </comment>
    <comment ref="D7" authorId="0" shapeId="0" xr:uid="{00000000-0006-0000-0200-000003000000}">
      <text>
        <r>
          <rPr>
            <sz val="12"/>
            <color theme="1"/>
            <rFont val="Calibri"/>
            <family val="2"/>
          </rPr>
          <t>======
ID#AAAAVjpED-w
Dan Mendoza    (2022-02-14 13:55:00)
Total production of jute-plastic granules for hangers</t>
        </r>
      </text>
    </comment>
  </commentList>
  <extLst>
    <ext xmlns:r="http://schemas.openxmlformats.org/officeDocument/2006/relationships" uri="GoogleSheetsCustomDataVersion1">
      <go:sheetsCustomData xmlns:go="http://customooxmlschemas.google.com/" r:id="rId1" roundtripDataSignature="AMtx7mgWNpZSs+GNTCRpfo7jjh4mAMd+hg=="/>
    </ext>
  </extLst>
</comments>
</file>

<file path=xl/sharedStrings.xml><?xml version="1.0" encoding="utf-8"?>
<sst xmlns="http://schemas.openxmlformats.org/spreadsheetml/2006/main" count="394" uniqueCount="269">
  <si>
    <t>RESULTS</t>
  </si>
  <si>
    <t>INDICATOR</t>
  </si>
  <si>
    <t>DESCRIPTION</t>
  </si>
  <si>
    <t>INDICATORS OF SUCCESS</t>
  </si>
  <si>
    <t xml:space="preserve">DISSAGREGATION </t>
  </si>
  <si>
    <t>BASELINE (Estimated for application)</t>
  </si>
  <si>
    <t>TARGET</t>
  </si>
  <si>
    <t>ACHIEVED</t>
  </si>
  <si>
    <t>INDICATOR UNIT</t>
  </si>
  <si>
    <t>DATA TYPE</t>
  </si>
  <si>
    <t>INDICATOR MILESTONE</t>
  </si>
  <si>
    <t>INDICATOR SOURCE OF VERIFICATION</t>
  </si>
  <si>
    <t>Description of indicator (when relevant)</t>
  </si>
  <si>
    <t>DATA COLLECTION</t>
  </si>
  <si>
    <t>WHO</t>
  </si>
  <si>
    <t>BASELINE (measured)</t>
  </si>
  <si>
    <t>M1</t>
  </si>
  <si>
    <t>M2</t>
  </si>
  <si>
    <t>M3</t>
  </si>
  <si>
    <t>M4-M5</t>
  </si>
  <si>
    <t>Outputs</t>
  </si>
  <si>
    <t xml:space="preserve">1.1.1 Validated "Farmer-to-Factory" (F2F) jute supply chain model </t>
  </si>
  <si>
    <t>Number of validated Farmer-to-Factory jute supply chain models
Number of reports on the Validation of the Farmerto-Factory jute supply chain model</t>
  </si>
  <si>
    <r>
      <rPr>
        <sz val="12"/>
        <color theme="1"/>
        <rFont val="Calibri (Body)"/>
      </rPr>
      <t>M4: 1 Validated Farmer-to-Factory jute supply chain model
1 Report on the Validation of the Farmerto-Factory jute supply chain model</t>
    </r>
    <r>
      <rPr>
        <sz val="12"/>
        <color theme="1"/>
        <rFont val="Calibri"/>
        <family val="2"/>
      </rPr>
      <t xml:space="preserve">
</t>
    </r>
  </si>
  <si>
    <t>units</t>
  </si>
  <si>
    <t>Integer</t>
  </si>
  <si>
    <t>IBS</t>
  </si>
  <si>
    <t>Qualitative interviews with supply chain representatives including jute farmers, jute mill factory, JuteLab.</t>
  </si>
  <si>
    <t>Inclusive Business Sweden (IBS) will assess if the jute is sourced consistently and successfully by jute-farmers directly without significant barriers that cannot be overcomed in the short time frame and with available resources. Through interviews with key representatives along the value chain, IBS will assess the supply chain against certain factors (e.g. fairness, inclusiveness, flexibility, overall satisfaction, etc) with special attention to small-holder farmers. The report's preliminary title is "Validation of the Farmer to Factory inclusive business model", authored by Inclusive Business Sweden with support from JuteLab.</t>
  </si>
  <si>
    <t xml:space="preserve">2.1.1  Secured sourcing of jute from farmers </t>
  </si>
  <si>
    <t>Number of signed Memorandum of Understanding (MoU) agreement to secure sourcing of jute fiber from farmers through the Farmer-to-Factory supply chain model</t>
  </si>
  <si>
    <t>Gender and age</t>
  </si>
  <si>
    <t>Unit</t>
  </si>
  <si>
    <t>RAZZAQUE</t>
  </si>
  <si>
    <t>MoU between farmers, JuteLab, Tarango and a jute-mill company.</t>
  </si>
  <si>
    <t xml:space="preserve">The agreement will be done between jute farmers, JuteLab, Tarango and the Jute mill to connect the farmers with the value chain, ensure their supply of jute with better price to the farmers. The reason for JuteLab to be in the MOU is JuteLab is driving the validation of F2F model. So to ensure control and monitoring over the planned activities, as an entity JuteLab needs to be in the MOU. This activity is financing the Jute mill staff not JuteLab. </t>
  </si>
  <si>
    <t xml:space="preserve">2.1.2 Decent employment for workers (&gt;50% women) with wages higher than Bangladesh Minumum Base Salary </t>
  </si>
  <si>
    <t>Number of factory workers with decent jobs in the JutePP factory with wages higher than Bangladesh Minimum Base Salary, expressed as Full-Time-Equivalent (FTE)*, with half or more being women</t>
  </si>
  <si>
    <t>Gender, ocupation, type (permanent/seasonal)</t>
  </si>
  <si>
    <t>jobs</t>
  </si>
  <si>
    <t>JUTEBORG-RAZZAQUE JOINT VENTURE COMPANY</t>
  </si>
  <si>
    <t xml:space="preserve">New employees are considered as direct project beneficiaries. Direct beneficiaries are those that have new jobs or increased income generating oppotunities throughout the JutePP value chain, during the NCF project lifetime. </t>
  </si>
  <si>
    <t xml:space="preserve"> </t>
  </si>
  <si>
    <t xml:space="preserve">2.1.3 Production of JutePP granules
</t>
  </si>
  <si>
    <t>Number of tons of JutePP granules produced annually, at a jute concentration of 30% to 50% MT /year</t>
  </si>
  <si>
    <r>
      <rPr>
        <sz val="12"/>
        <color theme="1"/>
        <rFont val="Calibri"/>
        <family val="2"/>
      </rPr>
      <t>MT</t>
    </r>
    <r>
      <rPr>
        <sz val="12"/>
        <color theme="1"/>
        <rFont val="Calibri (Body)_x0000_"/>
      </rPr>
      <t>/year</t>
    </r>
  </si>
  <si>
    <t>decimal</t>
  </si>
  <si>
    <t>Administrative Report prepared by the joint venture – Juteborg Esquire Bangladesh Ltd. 
This indicator will be measured by Juteborg Esquire Bangladesh Ltd. (JEBL). Once the production is started, there will be an administrative report generated by the joint venture JEBL which will capture the regular operational and administrative information like production, people etc. Reporting of this indicator will come from data registered in the company's administrative report.</t>
  </si>
  <si>
    <t xml:space="preserve">720 tons of JutePP granules produced annually at a concentration of 30%-50% jute. 
</t>
  </si>
  <si>
    <r>
      <rPr>
        <b/>
        <sz val="12"/>
        <color theme="1"/>
        <rFont val="Calibri"/>
        <family val="2"/>
      </rPr>
      <t>2.1.</t>
    </r>
    <r>
      <rPr>
        <b/>
        <sz val="12"/>
        <color theme="1"/>
        <rFont val="Calibri (Body)_x0000_"/>
      </rPr>
      <t xml:space="preserve">4 </t>
    </r>
    <r>
      <rPr>
        <b/>
        <sz val="12"/>
        <color theme="1"/>
        <rFont val="Calibri"/>
        <family val="2"/>
      </rPr>
      <t xml:space="preserve">Scale-up plan and financing opportunities identified 
</t>
    </r>
  </si>
  <si>
    <t>Number of clients and investors that have shown interest in JutePP® granule</t>
  </si>
  <si>
    <t>Confirmation of interest from new clients and investors</t>
  </si>
  <si>
    <t xml:space="preserve">The target is to have 4 investors and/or new clients that have formally stated their interest. </t>
  </si>
  <si>
    <t>Number prototypes of end products developed, made of original JutePP® 30%-50% and virgin PP/ recycled PP/ Bioplastic</t>
  </si>
  <si>
    <r>
      <rPr>
        <sz val="12"/>
        <color theme="1"/>
        <rFont val="Calibri (Body)_x0000_"/>
      </rPr>
      <t xml:space="preserve">BASELINE: Number of end product prototypes from JutePP made before the start of the project, Oct 2018. (Only include the prototypes connected to the NCF project. Include all prototypes made at different jute-concentration levels, virgin PP and recycled PP.) </t>
    </r>
    <r>
      <rPr>
        <sz val="12"/>
        <color theme="1"/>
        <rFont val="Calibri"/>
        <family val="2"/>
      </rPr>
      <t xml:space="preserve">
M3: Number of end product prototypes from JutePP made from the start of the project (Oct 2018) to the time of reporting (end of M3) (Only include the prototypes connected to the NCF project. Include all prototypes made from jute and virgin PP at different jute-concentration levels ) 
M4-M5: Number of end product prototypes from JutePP made from the start of the project (Oct 2018) to the time of reporting (end of M4-M5) (Only include the prototypes connected to the NCF project. Include all prototypes made from jute and recycled PP at different jute-concentration levels) </t>
    </r>
  </si>
  <si>
    <t>integer</t>
  </si>
  <si>
    <r>
      <rPr>
        <sz val="12"/>
        <color theme="1"/>
        <rFont val="Calibri"/>
        <family val="2"/>
      </rPr>
      <t>M3</t>
    </r>
    <r>
      <rPr>
        <sz val="12"/>
        <color theme="1"/>
        <rFont val="Calibri (Body)_x0000_"/>
      </rPr>
      <t xml:space="preserve"> interim target 15 prototypes</t>
    </r>
  </si>
  <si>
    <t>Administrative Report prepared by the joint venture – Juteborg Esquire Bangladesh Ltd.
This indicator will be measured by Juteborg Esquire Bangladesh Ltd. (JEBL). Once the production is started, there will be an administrative report generated by the joint venture JEBL which will capture the regular operational and administrative information like production, people etc. Reporting of this indicator will come from data registered in the company's administrative report.</t>
  </si>
  <si>
    <t xml:space="preserve">Output 3.1.1 Verified greenhouse gas emission reductions for cradle-to-gate JutePP production
</t>
  </si>
  <si>
    <t>1 Report stating verified greenhouse gas emission reduction calculations for replacing virgin PP granules (baseline) with JutePP granules at 50% jute concentration, from cradle-to-gate</t>
  </si>
  <si>
    <t>Life cycle assessment calculations of greenhouse gas emissions using primary data before and after the project</t>
  </si>
  <si>
    <r>
      <rPr>
        <b/>
        <sz val="12"/>
        <color theme="1"/>
        <rFont val="Calibri"/>
        <family val="2"/>
      </rPr>
      <t xml:space="preserve">3.2.1 Trained farmers </t>
    </r>
    <r>
      <rPr>
        <b/>
        <sz val="12"/>
        <color theme="1"/>
        <rFont val="Calibri (Body)_x0000_"/>
      </rPr>
      <t xml:space="preserve">to increase adaptability and resilience to climate change while reducing environmental impacts of jute value chain </t>
    </r>
    <r>
      <rPr>
        <b/>
        <sz val="12"/>
        <color theme="1"/>
        <rFont val="Calibri"/>
        <family val="2"/>
      </rPr>
      <t xml:space="preserve">
</t>
    </r>
  </si>
  <si>
    <t>1 training material for farmers to increase adaptability and resilience to climate change while reducing environmental impacts of jute value chain, at the time of reporting</t>
  </si>
  <si>
    <t>Training material</t>
  </si>
  <si>
    <t>Outcomes</t>
  </si>
  <si>
    <r>
      <rPr>
        <b/>
        <sz val="12"/>
        <color theme="1"/>
        <rFont val="Calibri"/>
        <family val="2"/>
      </rPr>
      <t>1.1 Increase in income-generating opportunities</t>
    </r>
    <r>
      <rPr>
        <sz val="12"/>
        <color theme="1"/>
        <rFont val="Calibri"/>
        <family val="2"/>
      </rPr>
      <t xml:space="preserve">
</t>
    </r>
  </si>
  <si>
    <t>M4-M5: Total number of jute farmers that sell directly to the jute mill and that have better incomes for the ongoing season in comparison to jute farmers that don't sell directly to the jute mill under the same season (unit: jute farmers)</t>
  </si>
  <si>
    <t>Gender, age</t>
  </si>
  <si>
    <t>persons</t>
  </si>
  <si>
    <t>Surveys to farmers</t>
  </si>
  <si>
    <r>
      <rPr>
        <sz val="12"/>
        <color theme="1"/>
        <rFont val="Calibri"/>
        <family val="2"/>
      </rPr>
      <t xml:space="preserve">M4-M5: Total number of </t>
    </r>
    <r>
      <rPr>
        <u/>
        <sz val="12"/>
        <color theme="1"/>
        <rFont val="Calibri (Body)"/>
      </rPr>
      <t>female</t>
    </r>
    <r>
      <rPr>
        <sz val="12"/>
        <color theme="1"/>
        <rFont val="Calibri"/>
        <family val="2"/>
      </rPr>
      <t xml:space="preserve"> jute farmers that sell directly to the jute mill and that have better incomes for the ongoing season in comparison to jute farmers that don't sell directly to the jute mill under the same season (unit: female jute farmers)</t>
    </r>
  </si>
  <si>
    <r>
      <rPr>
        <b/>
        <sz val="12"/>
        <color theme="1"/>
        <rFont val="Calibri"/>
        <family val="2"/>
      </rPr>
      <t xml:space="preserve">2.1 Tested green business concepts for the production of JutePP granules </t>
    </r>
    <r>
      <rPr>
        <sz val="12"/>
        <color theme="1"/>
        <rFont val="Calibri"/>
        <family val="2"/>
      </rPr>
      <t xml:space="preserve">
</t>
    </r>
  </si>
  <si>
    <t>Number of green business concepts tested*</t>
  </si>
  <si>
    <t>JUTEBORG</t>
  </si>
  <si>
    <t>Project partners will present an assessment the sustainability of the business model (financially, socially, technically and environmentally). The assessment of the sustainability of the business model  will be done by compiling the financial, social, technical and environmental data which are being already produced as part of the different outputs. It will be based on the indicators and targets reported in the results framework i.e. no more additional data that is not included in RF already will be presented.</t>
  </si>
  <si>
    <r>
      <rPr>
        <sz val="12"/>
        <color theme="1"/>
        <rFont val="Calibri"/>
        <family val="2"/>
      </rPr>
      <t xml:space="preserve">Number of </t>
    </r>
    <r>
      <rPr>
        <sz val="12"/>
        <color theme="1"/>
        <rFont val="Arial"/>
        <family val="2"/>
      </rPr>
      <t>multi-stakeholder</t>
    </r>
    <r>
      <rPr>
        <sz val="12"/>
        <color theme="1"/>
        <rFont val="Calibri"/>
        <family val="2"/>
      </rPr>
      <t xml:space="preserve"> partnerships developed*</t>
    </r>
  </si>
  <si>
    <t>BASELINE: Total number of multi-stakeholder partnerships developed before the start of the project
M5: Total number of multi-stakeholder partnerships developed at the end of M5</t>
  </si>
  <si>
    <t>partnerships</t>
  </si>
  <si>
    <t>MOUs and contracts</t>
  </si>
  <si>
    <t xml:space="preserve">Juteborg and Esquire business partnership resulted in the formation of the joint venture Juteborg Esquire Bangladesh Ltd for the production of JutePP granules. This partnership is counted as the baseline partnership before the project start. Five more partnerships are planned during the project lifetime. 
Partnership 1: JuteLab International &amp; Tarango
Type of partnership: Development partner; 
Purpose: to validate the F2F business model since they already have access to the jute value chain knowledge and jute farmers. 
Partnership 2: JuteLab International, Tarango and the Jute mills
Type of partnership: Development partner
Purpose: Part of the F2F model validation is to establish direct relation between the Jute mills and jute farmers. This partnership will facilitate this important part of the plan.
Partnership 3: Jute Mill and Juteborg Esquire Bangladesh Ltd
Type of partnership: Jute Yarn Supplier &amp; Purchaser 
Purpose: to ensure availably of the custom made Jute yarn for JutePP production. 
Partnership 4: Tarango &amp; the Jute mill
Type of partnership: Jute purchaser 
Purpose: To ensure higher and/or the same market price for raw jute to the farmers. The elimination of middlemen will ensure better price for the farmers already.
Partnership 5: JuteLab International and Inclusive Business Sweden
Type of partnership: Development partner
Purpose: To validate the F2F inclusive business model.                      
Partnership 6: Juteborg Esquire Bangladesh Ltd and Esquire Accessories Ltd
Type of partnership: Seller &amp; Buyer
Purpose: To secure the buyer for the JutePP granule. </t>
  </si>
  <si>
    <r>
      <rPr>
        <b/>
        <sz val="12"/>
        <color theme="1"/>
        <rFont val="Calibri"/>
        <family val="2"/>
      </rPr>
      <t>3.1 Minimised non-renewable resource use and carbon emissions from JutePP granules</t>
    </r>
    <r>
      <rPr>
        <sz val="12"/>
        <color theme="1"/>
        <rFont val="Calibri"/>
        <family val="2"/>
      </rPr>
      <t xml:space="preserve">
</t>
    </r>
  </si>
  <si>
    <r>
      <rPr>
        <sz val="12"/>
        <color theme="1"/>
        <rFont val="Calibri"/>
        <family val="2"/>
      </rPr>
      <t>Total carbon emission</t>
    </r>
    <r>
      <rPr>
        <sz val="12"/>
        <color theme="1"/>
        <rFont val="Calibri (Body)_x0000_"/>
      </rPr>
      <t xml:space="preserve"> </t>
    </r>
    <r>
      <rPr>
        <sz val="12"/>
        <color theme="1"/>
        <rFont val="Calibri"/>
        <family val="2"/>
      </rPr>
      <t xml:space="preserve">(CO2 eq.) from replacement of virgin PP </t>
    </r>
    <r>
      <rPr>
        <sz val="12"/>
        <color theme="1"/>
        <rFont val="Calibri (Body)_x0000_"/>
      </rPr>
      <t xml:space="preserve">(baseline) </t>
    </r>
    <r>
      <rPr>
        <sz val="12"/>
        <color theme="1"/>
        <rFont val="Calibri"/>
        <family val="2"/>
      </rPr>
      <t>with</t>
    </r>
    <r>
      <rPr>
        <sz val="12"/>
        <color theme="1"/>
        <rFont val="Calibri (Body)_x0000_"/>
      </rPr>
      <t xml:space="preserve"> JutePP granules at 50% jute concentration, actual at project completion</t>
    </r>
    <r>
      <rPr>
        <sz val="12"/>
        <color theme="1"/>
        <rFont val="Calibri"/>
        <family val="2"/>
      </rPr>
      <t xml:space="preserve">*
</t>
    </r>
  </si>
  <si>
    <t xml:space="preserve">BASELINE: Total carbon emission (CO2 eq.) from virgin PP (baseline) 
M4-M5: Total carbon emission (CO2 eq.) from JutePP granules at 50% jute concentration, actual at project completion*
</t>
  </si>
  <si>
    <t>MT CO2 eq</t>
  </si>
  <si>
    <t>Greenhouse gas emissions reduction calculations will be verified with LCA software fed with primary data.</t>
  </si>
  <si>
    <t xml:space="preserve">The carbon emissions target is calculated as the emissions from JutePP granules at 50% jute, from Jan 2019 to July 2020, counting 18 months. (This calculation will not match entirely with the calculations from the excell, since those are annual emissions). 
The target takes into consideration the annual replacement of 720 tons PP with 720 tons of JutePP granules at 50% jute concentration. The baseline is equal to the GHG emissions at BAU considering the production 720 tons PP per year for plastic hangers, GHG emissions at 1,14 MT CO2e per ton of PP and project emissions during 18 months.The target emissions are only half to the baseline emissions.
These calculations will be verified during M5. More information in the Direct GHG emission reduction assumptions. </t>
  </si>
  <si>
    <r>
      <rPr>
        <b/>
        <sz val="12"/>
        <color theme="1"/>
        <rFont val="Calibri"/>
        <family val="2"/>
      </rPr>
      <t xml:space="preserve">3.2  Increased resilience and adaptability to climate change </t>
    </r>
    <r>
      <rPr>
        <b/>
        <sz val="12"/>
        <color theme="1"/>
        <rFont val="Calibri (Body)_x0000_"/>
      </rPr>
      <t xml:space="preserve">and reduction of environmental impacts </t>
    </r>
    <r>
      <rPr>
        <b/>
        <sz val="12"/>
        <color theme="1"/>
        <rFont val="Calibri"/>
        <family val="2"/>
      </rPr>
      <t>for the</t>
    </r>
    <r>
      <rPr>
        <b/>
        <sz val="12"/>
        <color theme="1"/>
        <rFont val="Calibri (Body)_x0000_"/>
      </rPr>
      <t xml:space="preserve"> Jute farmers </t>
    </r>
    <r>
      <rPr>
        <b/>
        <sz val="12"/>
        <color theme="1"/>
        <rFont val="Calibri"/>
        <family val="2"/>
      </rPr>
      <t xml:space="preserve">Bangladesh
</t>
    </r>
  </si>
  <si>
    <t>Number of trained farmers with increased knowledge on how to respond to climate change and other important disturbances to their environment (i.e. number of people with increased resilience to climate change)*</t>
  </si>
  <si>
    <t xml:space="preserve">M2: Number of jute-farmers that have received the training on how to respond to climate change and other important disturbances to their environment.
M2:  Number of trained jute-farmers with increased knowledge on how to respond to climate change and other important disturbances to their environment (end of M2). </t>
  </si>
  <si>
    <t xml:space="preserve">Gender, age </t>
  </si>
  <si>
    <t>JUTELAB</t>
  </si>
  <si>
    <t>List of participants and surveys to farmers</t>
  </si>
  <si>
    <t>Impacts</t>
  </si>
  <si>
    <t xml:space="preserve">1. Livelihood improvement and reduction in poverty along the JutePP value chain in Bangladesh (SDG 1 &amp; SDG 8)
</t>
  </si>
  <si>
    <r>
      <rPr>
        <sz val="12"/>
        <color theme="1"/>
        <rFont val="Calibri"/>
        <family val="2"/>
      </rPr>
      <t xml:space="preserve">Number of indirect beneficiaries with improved livelihoods </t>
    </r>
    <r>
      <rPr>
        <sz val="12"/>
        <color theme="1"/>
        <rFont val="Arial"/>
        <family val="2"/>
      </rPr>
      <t>along the JutePP value chain in Bangladesh</t>
    </r>
  </si>
  <si>
    <t>M4-M5: Number of indirect beneficiaries with improved livelihoods along the JutePP value chain in Bangladesh, from the start of the project (Oct 2018) to the time of reporting (end of M4-M5).</t>
  </si>
  <si>
    <t xml:space="preserve">Survey to a sample size of direct beneficiaries </t>
  </si>
  <si>
    <t>Indirect beneficiaries are the families of the direct beneficiaries throughout the JutePP value chain i.e. 1209 direct beneficiaries total, 1 200 Jute farmers plus 9 Jute factory workers. The target is estimated as 3.85 indirect beneficiaries per 1 direct beneficiary considering that 4.85 is the national average family size in Bangladesh (BBS 2007). During the project, direct beneficiaries will be surveyed and asked if their families have received any benefits from the project and asked to quantify those family members that have been benefited. The number of direct beneficiaries surveyed will be calculated using DCED Standard minimum sample size.
Source: http://bids.org.bd/uploads/publication/BDS/34/34-1/04quasem.pdf</t>
  </si>
  <si>
    <t>2. Sustainable and inclusive economic growth within the JutePP granule value chain, expected during the lifetime of the JutePP granule machine (M1 - M5)</t>
  </si>
  <si>
    <t>3. Expected reduction of environmental impacts from the production of JutePP granules; taking special measures to reduce greenhousegas emissions and non-renewable resources while adapting to climate change impacts (M5)</t>
  </si>
  <si>
    <r>
      <rPr>
        <sz val="12"/>
        <color theme="1"/>
        <rFont val="Calibri"/>
        <family val="2"/>
      </rPr>
      <t xml:space="preserve">Total carbon emission reductions (CO2 eq.) </t>
    </r>
    <r>
      <rPr>
        <sz val="12"/>
        <color theme="1"/>
        <rFont val="Calibri (Body)_x0000_"/>
      </rPr>
      <t>expected during the lifetime of JutePP project’s mitigation investments (i.e. direct GHG emission reductions)*</t>
    </r>
  </si>
  <si>
    <t>BASELINE: Same baseline questions as in 3.1
M4-M5: Same baseline questions as in 3.1</t>
  </si>
  <si>
    <t xml:space="preserve">Greenhouse gas emissions reduction calculations will be verified with LCA software fed with primary data </t>
  </si>
  <si>
    <t xml:space="preserve">This includes the GHG emissions estimated during the lifetime of the JutePP machine (20 years), including the emissions counted under indicator 3.1. 
The first 2 years, production of Jute/Virgin PP is at 720 tons per year, while years 3-20 the production of Jute/Virgin PP is at 1 728 tons per year.
The baseline is equal to the sum of GHG emissions at BAU considering a 20 year production of virgin PP and GHG emissions at 1,14 MT CO2e per ton of PP. 
The target takes into consideration the annual replacement the virgin PP with JutePP granules at 50% jute concentration, therefore assuming that the target emissions are half to the baseline emissions.
More information in the Direct GHG emission reduction assumptions. </t>
  </si>
  <si>
    <t>RISKS</t>
  </si>
  <si>
    <t>BASELINE</t>
  </si>
  <si>
    <t>HOW TO MEASURE</t>
  </si>
  <si>
    <t>WHEN</t>
  </si>
  <si>
    <t>HOW OFTEN TO MEASURE</t>
  </si>
  <si>
    <t>Abir</t>
  </si>
  <si>
    <t>RESPONSE FROM DANI</t>
  </si>
  <si>
    <t>NCF - Emeli (Aug 9th)</t>
  </si>
  <si>
    <t>Who?</t>
  </si>
  <si>
    <t>Abir's comment - 20th Aug</t>
  </si>
  <si>
    <t>Abir's input 22nd aug</t>
  </si>
  <si>
    <t>Comments Emeli</t>
  </si>
  <si>
    <t xml:space="preserve">Answers/Action points 11/09 </t>
  </si>
  <si>
    <t>Q&amp;A 27/09</t>
  </si>
  <si>
    <r>
      <rPr>
        <b/>
        <sz val="12"/>
        <color theme="1"/>
        <rFont val="Calibri"/>
        <family val="2"/>
      </rPr>
      <t xml:space="preserve">1.1.1 Validated "Farmer-to-Factory" (F2F) jute supply chain model </t>
    </r>
    <r>
      <rPr>
        <sz val="12"/>
        <color theme="1"/>
        <rFont val="Calibri"/>
        <family val="2"/>
      </rPr>
      <t xml:space="preserve">
Farmer to Factory (F2F) supply model consists in jute-farmers to be direct suppliers of raw jute fiber to jute-mills, an innovation to the current value chain. The farmers usually pre-sell their produce to the intermediaries before they harvest jute. In the Farmer-to-Factory (F2F) validation will prove if it is feasible for smallholder farmers to directly supply jute to the jute-mill factory without intermediates, but with initial support of JuteLab and Tarango. One important part of the F2F model is for farmers and jute-mill to have a formal agreement (as futher explained in Output 2.1.1). Inclusive Business Sweden (IBS) will assess if the jute is sourced consistently and successfully by jute-farmers directly without significant barriers that cannot be overcomed in the short time frame and with available resources. </t>
    </r>
  </si>
  <si>
    <t xml:space="preserve">Risks: 
Risks identfied at this stage will be mainly connected to the political climate that affect social enterprises that will support the farmers. 
Political climate for social enterprises worsens in Bangladesh, low political risk
Description of risk: The social enterprises/business climate could worsen due to the local political complexities. This might have the direct impact on the Farmer to Factory supply chain validation. 
Planned mitigation measures: The F2F validation is linked with inclusive business validation which will mitigate the risk in a larger proportion. Also as much as possible the project activities will be closely linked to broader advocacy activities by NCF and other development agencies to ensure a strong evidence base on the success of this approach. Relevant stakeholders will be sufficiently engaged and kept up to date throughout the program to ensure buy-in and co-ownership. 
</t>
  </si>
  <si>
    <t>Validated Farmer-to-Factory jute supply chain model</t>
  </si>
  <si>
    <t>M5</t>
  </si>
  <si>
    <t xml:space="preserve">Doni:
We never work with social enterprise or social business. Lets not bring this up as risk. 
Since we are talking about a new model, there could be a risk of it to the access of right information. 
Risk Mitigation: Involvment of local NGO - Tarango, who has been working for long time in Bangladesh with international development organizations, it reduces the risk. Besides, Juteborg's access to government agencies ex. Bangladesh Jute Research Institiute - reduces the risk related with right information. </t>
  </si>
  <si>
    <t xml:space="preserve">The risks were taken directly for the NCF Full proposal i.e. Risk Analysis (7.3 NCF Full proposal). At this point I would advise not to remove the risk. Mainly because NCF has their own process of tracking and approving changes, thus I would advise not to create more changes to the application, unless we have a strong justification for it. </t>
  </si>
  <si>
    <r>
      <rPr>
        <sz val="12"/>
        <color theme="1"/>
        <rFont val="Calibri"/>
        <family val="2"/>
      </rPr>
      <t> </t>
    </r>
    <r>
      <rPr>
        <sz val="11"/>
        <color theme="1"/>
        <rFont val="Calibri"/>
        <family val="2"/>
      </rPr>
      <t>Output 1.1.1 indicator validate supply chain model: Include in the description that you will produce a “validation” report and include the name/working title of the report. Also activity 1.1.1.4 is set to be completed in milestone 5 while the output indicator is set at milestone 3. Is there a discrepancy or will there be 2 reports?</t>
    </r>
    <r>
      <rPr>
        <sz val="12"/>
        <color theme="1"/>
        <rFont val="Calibri"/>
        <family val="2"/>
      </rPr>
      <t xml:space="preserve">
Validation of F2F report - for Juteborg and JuteLab international - similar to intact  (IBS)</t>
    </r>
  </si>
  <si>
    <t>DM</t>
  </si>
  <si>
    <t>Change the name of the report - "Validation of the F2F inclusive business model"</t>
  </si>
  <si>
    <t xml:space="preserve">I recommend to keep the name only like this "Validation of the Farmer to Factory inclusive business model" </t>
  </si>
  <si>
    <t>Identify needs and challenges and the partners that can address these at a later stage
AH</t>
  </si>
  <si>
    <r>
      <rPr>
        <b/>
        <sz val="12"/>
        <color theme="1"/>
        <rFont val="Calibri"/>
        <family val="2"/>
      </rPr>
      <t xml:space="preserve">2.1.1  Secured sourcing of jute from farmers 
</t>
    </r>
    <r>
      <rPr>
        <sz val="12"/>
        <color theme="1"/>
        <rFont val="Calibri"/>
        <family val="2"/>
      </rPr>
      <t xml:space="preserve">As part of the F2F supply model for JutePP production, farmers need to form an agreement with the jute-mill company, Mymensing Jute Mills Ltd (MJML). Currently, the farmers usually pre-sell their produce to the intermediaries before they harvest jute. Dependant on intermediaries, jute-farmers usually do not have a direct formal or informal relationship the next step of their value chain. MJML will in turn be providing the jute-string for the production of JutePP granules. 
The aim will be for the farmers to select a smaller representative decision-making group, and for the repersentative group to come into agreement with the Jute-Mill to sell their produce directly and without intermediaries. The famer representative group will be creating one MoU in behalf of the 1,200 farmers. JuteLab and Tarango will also participate in the contract, playing the role in  connecting farmers to the value chain and ensuring better price to the farmers. JuteLab role will be of driving the validation of F2F model. So to ensure control and monitoring over the planned activities, as an entity JuteLab needs to be in the MOU. </t>
    </r>
    <r>
      <rPr>
        <sz val="12"/>
        <color theme="1"/>
        <rFont val="Calibri (Body)_x0000_"/>
      </rPr>
      <t xml:space="preserve">The target is to have an MoU between 1,200 farmers supplying jute to the jute mill factory </t>
    </r>
    <r>
      <rPr>
        <sz val="12"/>
        <color theme="1"/>
        <rFont val="Calibri"/>
        <family val="2"/>
      </rPr>
      <t xml:space="preserve">with price agreements as the part of the validation of the F2F jute supply chain. </t>
    </r>
  </si>
  <si>
    <r>
      <rPr>
        <sz val="12"/>
        <color theme="1"/>
        <rFont val="Calibri"/>
        <family val="2"/>
      </rPr>
      <t xml:space="preserve">Risks: 
There are three identified risks in singing the MoU coming from either of the three directly affected parties: the farmers, the jute-mill factory or middle-men. 
Conflict with middlemen currently buying from jute farmers. Social risk
During the validation of the F2F model, intermediaries currently buying from jute farmers might lose some providers that are attracted </t>
    </r>
    <r>
      <rPr>
        <sz val="12"/>
        <color theme="1"/>
        <rFont val="Calibri (Body)_x0000_"/>
      </rPr>
      <t xml:space="preserve">to participate in the project.
</t>
    </r>
    <r>
      <rPr>
        <sz val="12"/>
        <color theme="1"/>
        <rFont val="Calibri"/>
        <family val="2"/>
      </rPr>
      <t xml:space="preserve">Planned mitigation measures: Local NGO, Tarango, is currently working with jute farmers </t>
    </r>
    <r>
      <rPr>
        <sz val="12"/>
        <color theme="1"/>
        <rFont val="Calibri (Body)_x0000_"/>
      </rPr>
      <t xml:space="preserve">and is connected to a network of jute farmers that have surpluss of jute. As part of the implantation team, Tarango will bring those farmers to the project without significantly affecting other intermediaries.
</t>
    </r>
    <r>
      <rPr>
        <sz val="12"/>
        <color theme="1"/>
        <rFont val="Calibri"/>
        <family val="2"/>
      </rPr>
      <t xml:space="preserve">
Farmers are not willing to cooperate, moderate operational and governance risk
Description of risk: Jute farmers could become reluctant to go against the traditional system of trading through the intermediaries, because, the intermediaries are economically powerful whereas the smallholder farmers lack cash. As a result, they have to depend on existing chain.
Planned mitigation measures: The earlier study done by Tarango, the local NGO, shows that farmers have expressed their desire to cooperate. However, the local community would be engaged to mitigate this risk with the smaller scope.
Lack of support from the jute-mill factory, low-financial risk
Description of risk: The lack of support from the target Jute mills could create a hindrance for validation of F2F supply chain. Besides their lower production capacity, not meeting the quality parameter of the fiber and most importantly failure in price negotiation could be potential causes of the associated risks.
Planned mitigation measures: During the initiation of the project, a contract will be established with Jute mills to mitigate the risks. However, Juteborg has the multiple back up options with other competent and renowned Jute mills in Bangladesh.
</t>
    </r>
  </si>
  <si>
    <t>Agreement to secure sourcing of jute fiber from farmers through the Farmer-to-Factory supply chain model</t>
  </si>
  <si>
    <r>
      <rPr>
        <sz val="12"/>
        <color theme="1"/>
        <rFont val="Calibri"/>
        <family val="2"/>
      </rPr>
      <t xml:space="preserve">Conflict with middlemen currently buying from jute farmers. During the validation of the F2F model, existing intermediaries might create trouble for the Jute famers who are willing to join the project. Planned mitigation: Local NGO Tarango has already have jute farmers in their network. Besides, their local presence and engagement with the middlemen will mititgate the risk. </t>
    </r>
    <r>
      <rPr>
        <sz val="12"/>
        <color theme="1"/>
        <rFont val="Calibri (Body)_x0000_"/>
      </rPr>
      <t>Will Tarango have contact with the intermediaries??</t>
    </r>
  </si>
  <si>
    <t>Ok Changed but with some moifications. Please check if you agree otherwise change it directly in cell N4</t>
  </si>
  <si>
    <t>Please explain why the MOU will be with Jutelab? What is their role? Is this activity financing Jutelab staff or Jute mill staff (see budget)?</t>
  </si>
  <si>
    <t>AH</t>
  </si>
  <si>
    <t xml:space="preserve">Explained in the word doc file </t>
  </si>
  <si>
    <t xml:space="preserve"> The indicator under output 2.1.1 states 1 agreement but will there not also be 1200 target MOUs (as stated in the assumption section)?</t>
  </si>
  <si>
    <t>No, already clarified - AH/DM</t>
  </si>
  <si>
    <r>
      <rPr>
        <b/>
        <sz val="12"/>
        <color theme="1"/>
        <rFont val="Calibri"/>
        <family val="2"/>
      </rPr>
      <t xml:space="preserve">2.1.2 Decent employment for workers (&gt;50% women) with wages higher than Bangladesh Minumum Base Salary </t>
    </r>
    <r>
      <rPr>
        <sz val="12"/>
        <color theme="1"/>
        <rFont val="Calibri"/>
        <family val="2"/>
      </rPr>
      <t xml:space="preserve">
Nine new jobs will be created in the JutePP factory for the administration and production of JutePP granules. Female employee's at the JutePP factory will be of equal or higher percentage.</t>
    </r>
  </si>
  <si>
    <t xml:space="preserve">
</t>
  </si>
  <si>
    <t>Number of new decent jobs in the JutePP factory with wages higher than Bangladesh Minimum Base Salary, expressed as Full-Time-Equivalent (FTE)*, with half or more being women</t>
  </si>
  <si>
    <r>
      <rPr>
        <sz val="12"/>
        <color theme="1"/>
        <rFont val="Calibri"/>
        <family val="2"/>
      </rPr>
      <t xml:space="preserve">Employment contracts by </t>
    </r>
    <r>
      <rPr>
        <sz val="12"/>
        <color theme="1"/>
        <rFont val="Calibri (Body)_x0000_"/>
      </rPr>
      <t>Juteborg Esquire Bangladesh Ltd</t>
    </r>
  </si>
  <si>
    <t> sign contracts – will these workers solely work to produce the jute granules? Are they all new jobs?</t>
  </si>
  <si>
    <t xml:space="preserve">I explained in the doc file. But I have a question in the comment about the milestone in column k </t>
  </si>
  <si>
    <t xml:space="preserve">Starts from Milestone 1. Each milestone has budget for this. </t>
  </si>
  <si>
    <t>1. The description for indicator under output 2.1.2 needs clarification. I assume this refer to new factory jobs solely as, based on the target 9, this does not include the farmers with increased incomes. You could also include an indicator for increased incomes for farmers but then you need to include two targets 1)  Number of people with improved livelihoods/income-generating possibilities 2) either a percentage or euro amount of average increased income.
2. Activity create decent employment (…): I assume the recruitment will be done under milestone 1. I propose to change the activity to hire 9 new staff and to be completed under milestone 1.
Activity create decent employment (…): I assume the recruitment will be done under milestone 1. I propose to change the activity to hire 9 new staff and to be completed under milestone 1.</t>
  </si>
  <si>
    <r>
      <rPr>
        <sz val="12"/>
        <color theme="1"/>
        <rFont val="Calibri"/>
        <family val="2"/>
      </rPr>
      <t xml:space="preserve">1. The 1st indicator is in 2.1 -DM, </t>
    </r>
    <r>
      <rPr>
        <sz val="12"/>
        <color theme="1"/>
        <rFont val="Calibri (Body)_x0000_"/>
      </rPr>
      <t>the second will not be included because it is a big enough challenge to include the 1st. -AH</t>
    </r>
    <r>
      <rPr>
        <sz val="12"/>
        <color theme="1"/>
        <rFont val="Calibri"/>
        <family val="2"/>
      </rPr>
      <t xml:space="preserve">
</t>
    </r>
    <r>
      <rPr>
        <sz val="12"/>
        <color theme="1"/>
        <rFont val="Calibri (Body)_x0000_"/>
      </rPr>
      <t xml:space="preserve">2. The activity "Promote job position within local community members and hire new staff " will be done in M1. The connected indicator "Number new decent jobs in the JutePP factory..." has be chnged to M1. The activity "Create decent employment conditions and pay fair wages above the MBS" was changed to only "Pay fair wages above the MBS" to be started in M1 and finished in M5. -DM
</t>
    </r>
  </si>
  <si>
    <r>
      <rPr>
        <sz val="12"/>
        <color theme="1"/>
        <rFont val="Calibri (Body)_x0000_"/>
      </rPr>
      <t>Output 2.1.2 the description for the indicators is still not clear. I assume this refers </t>
    </r>
    <r>
      <rPr>
        <u/>
        <sz val="11"/>
        <color theme="1"/>
        <rFont val="Calibri (Body)_x0000_"/>
      </rPr>
      <t>only to new factory jobs as</t>
    </r>
    <r>
      <rPr>
        <sz val="11"/>
        <color theme="1"/>
        <rFont val="Calibri (Body)_x0000_"/>
      </rPr>
      <t>, based on the target 9, this does </t>
    </r>
    <r>
      <rPr>
        <u/>
        <sz val="11"/>
        <color theme="1"/>
        <rFont val="Calibri (Body)_x0000_"/>
      </rPr>
      <t>not include the farmers with increased incomes</t>
    </r>
    <r>
      <rPr>
        <sz val="11"/>
        <color theme="1"/>
        <rFont val="Calibri (Body)_x0000_"/>
      </rPr>
      <t xml:space="preserve">. Referns to the jute value chain is not relevant in this indicator as I understand it. </t>
    </r>
    <r>
      <rPr>
        <sz val="11"/>
        <color rgb="FFFF0000"/>
        <rFont val="Calibri"/>
        <family val="2"/>
      </rPr>
      <t>Since our last correction there was no more reference to the value chain under indicator output 2.1.2. The only reference of “value chain” is under the “indicator description” where we provide our definition of “direct beneficiaries” (direct beneficiaries= value chain farmers + factory workers). Is this what is confusing?</t>
    </r>
    <r>
      <rPr>
        <sz val="11"/>
        <color rgb="FF1F497D"/>
        <rFont val="Calibri"/>
        <family val="2"/>
      </rPr>
      <t xml:space="preserve">  
</t>
    </r>
    <r>
      <rPr>
        <sz val="11"/>
        <color theme="1"/>
        <rFont val="Calibri (Body)_x0000_"/>
      </rPr>
      <t xml:space="preserve">You could also include an indicator for increased incomes for farmers but then you need to include two targets 1)  Number of people with improved livelihoods/income-generating possibilities 2) either a percentage or euro amount of average increased income. </t>
    </r>
    <r>
      <rPr>
        <sz val="11"/>
        <color rgb="FFFF0000"/>
        <rFont val="Calibri"/>
        <family val="2"/>
      </rPr>
      <t>Since the beginning we had included our version of the indicator on “Number of people with improved livelihoods/income-generating possibilities” – Output 1.1, Indicator “Number of farmers with increased income in the JutePP value chain in Bangladesh*”. This indicator is not connected to output 2.1.2, since output 2.1.2 is only concerned with factory jobs created for JutePP production. We would obtain the data on increase in income by asking farmers during the baseline/milestone interviews, with a confident assumption that they will know if their incomes have increased/remained/decreased. We had not included the target on “a percentage or euro amount of average increased income”, since we almost certain there are no existing baseline records on jute-incomes per farmer in the targeted population.  I am happy to schedule a call if  you need more clarification.</t>
    </r>
  </si>
  <si>
    <r>
      <rPr>
        <b/>
        <sz val="12"/>
        <color theme="1"/>
        <rFont val="Calibri"/>
        <family val="2"/>
      </rPr>
      <t xml:space="preserve">2.1.3 Production of JutePP granules
</t>
    </r>
    <r>
      <rPr>
        <sz val="12"/>
        <color theme="1"/>
        <rFont val="Calibri"/>
        <family val="2"/>
      </rPr>
      <t xml:space="preserve">
Machine installation and training (2.1.3.1) – machine installation to be done by the expert from the machine sourcing company from Italy. This activity also includes the training of the machine operators in Bangladesh. This is one time activity to be done in milestone 1 as per plan. 
Set up of organizational structure (2.1.3.2)– This activity is related to the setting up of the factory and relevant legal costs. This is required before starting JutePP production. As a result this is also one time activity.
Production, packaging and distribution,  (2.1.3.3 - 2.1.3.7), is a reocurring activity which starts in milestone 1 and ends in milestone 5. These activities are directly linked with the production of JutePP granule and it will keep continuing throughout the JutePP production where budget is not required. As in the next milestones, this is expected that the sales of JutePP will support with these activities. </t>
    </r>
  </si>
  <si>
    <t>Production of the JutePP with mix of plastic and Jute fiber from 30% to 50% jute concentration. The activities are as follows:Delayed machine availability, low financial risk
Description of risk: The JutePP production machine is a custome made machine with certain technical specifications. There is a risk of delay in sourcing the right machine with right specification to produce right quality JutePP granule. 
Planned mitigation measures: A lab test at the selected supplier's end will take place (planed schedule 11th to 13th June) before the procurement which will ensure on time delivery of the right machine with right specification.  
Part of the governance of the project which is related to the lack of communications with the local partner. Planned mitigation: Abir, the project manager is the "human bridge" between Nordic partners and local partner which reduces the risk significantly. To ensure communication and collaboration between partners, a clear structure and communication channels will be implemented. The project governance team will be structured with a Project Management Team and an Execution team that will work directly with local stakeholders.</t>
  </si>
  <si>
    <t xml:space="preserve">Tons of JutePP granules produced annually, at a jute concentration of 30% to 50% </t>
  </si>
  <si>
    <r>
      <rPr>
        <sz val="12"/>
        <color theme="1"/>
        <rFont val="Calibri"/>
        <family val="2"/>
      </rPr>
      <t>MT</t>
    </r>
    <r>
      <rPr>
        <sz val="12"/>
        <color theme="1"/>
        <rFont val="Calibri (Body)_x0000_"/>
      </rPr>
      <t>/year</t>
    </r>
  </si>
  <si>
    <t xml:space="preserve">Risk: Delayed machine availability, low financial risk; Description of risk: The JutePP production machine is a custome made machine with certain technical specifications. There is a risk of delay in sourcing the right machine with right specification to produce right quality JutePP granule. Planned mitigation measures:  A lab test at the selected supplier's end will take place (planed schedule 11th to 13th June) before the procurement which will ensure on time delivery of the right machine with right specification.  </t>
  </si>
  <si>
    <t>Ok Changed</t>
  </si>
  <si>
    <t>The source of verification called company report is very vague? Which company (make sure that a person that doesn’t know the project can look at the results framework and understand the project). What type of report is this? How many will you produce? Who will do it? Please review the sources of verification and see if you can be more specific. 
 There is no target for the hangers? Would it make sense to have one as that is the end product? -DM
The activities under output 2.1.3 will they all end in milestone 1? Also please elaborate of the description of them. The activities and outputs serves as milestone deliverables and payments will  based on the completion of them. (DM) - activities continue but no budget required</t>
  </si>
  <si>
    <t>AH/DM</t>
  </si>
  <si>
    <t xml:space="preserve">Once the production is started, there will be a report generated by the joint venture company which will capture the regular operational and administrative information like production, people etc. This report is a regular administrative report to be produced by the joint venture itself. </t>
  </si>
  <si>
    <t xml:space="preserve">Updated the column J and V. This is also the answer for Emeli's question in the word doc. </t>
  </si>
  <si>
    <t xml:space="preserve">1.   Output 2.1.3: the majority of the assumption text actually describes the output. Please move those parts to the description.
2. Output 2.1.3 indicator tonnes of JutePP granules – Please add intermediate targets for the each milestone as production will be done every milestone, I assume.
3. Regarding the activities packaging, distribution and production they cover all milestones. Please then set milestone 5 as the last milestone. Please note the budget does not  stretch over all milestone for these activities. Please clarify this.  </t>
  </si>
  <si>
    <r>
      <rPr>
        <sz val="10"/>
        <color theme="1"/>
        <rFont val="Calibri (Body)_x0000_"/>
      </rPr>
      <t>1. OK! Will do for all of them -DM</t>
    </r>
    <r>
      <rPr>
        <sz val="12"/>
        <color theme="1"/>
        <rFont val="Calibri (Body)_x0000_"/>
      </rPr>
      <t xml:space="preserve">
2. Not ideal to change. Since normally, when starting production and gradually you increase the productivity until the full production level. It is har to put a target in interim productio, monstly challenging when it is a new machine like in this case. Therefore, the prefered target is at 720 MT/yr at M5, at full production level. Considering also that the machine suppiers do not guarantee an interim productivity before full production level is reached, in new machines. - DM 
3. Ok, Set as activities packaging, distribution and production at M5- DM Clarification on the budget - AH
Indicator removed: “Percentage of Jute in JutePP granules in comparison with PP granules” and merged to “Tons of JutePP granules for hangers produced annually, at a jute concentration of 30% to 50%”</t>
    </r>
  </si>
  <si>
    <t xml:space="preserve"> I would propose to move the impact 3 indicator as and outcome 3.1 indicator and remove the current outcome 3.1 indicator as that contradicts the excel as well as the target of 30% jute. Also make sure you use the same number as in the excel.</t>
  </si>
  <si>
    <t xml:space="preserve">Decision: To avoid contradictions we will remove the indicator: "Percentage of Jute in JutePP granules in comparison with PP granules", target 30-50% and indirectly include instead. No modifications to GHG are needed then. </t>
  </si>
  <si>
    <r>
      <rPr>
        <b/>
        <sz val="12"/>
        <color theme="1"/>
        <rFont val="Calibri"/>
        <family val="2"/>
      </rPr>
      <t>2.1.</t>
    </r>
    <r>
      <rPr>
        <b/>
        <sz val="12"/>
        <color theme="1"/>
        <rFont val="Calibri (Body)_x0000_"/>
      </rPr>
      <t xml:space="preserve">4 </t>
    </r>
    <r>
      <rPr>
        <b/>
        <sz val="12"/>
        <color theme="1"/>
        <rFont val="Calibri"/>
        <family val="2"/>
      </rPr>
      <t xml:space="preserve">Scale-up plan and financing opportunities identified 
</t>
    </r>
    <r>
      <rPr>
        <sz val="12"/>
        <color theme="1"/>
        <rFont val="Calibri"/>
        <family val="2"/>
      </rPr>
      <t xml:space="preserve">As part of the scale-up plan, Juteborg will search for additional clients for JutePP products and interested investors. New clients and investors will be approached in relevant events, conferences and through referencing. The target is to have explicit interest from 4 new clients and investors. 
Juteborg and Esquire will innovate new products and create prototypes of products. The purpose of these new-products/prototypes is two-fold 1) to send samples to potential clients and ) innovate on ways to further minimize the amount of virgin plastic e.g. with recycled plastic instead of virgin plastic. Prototypes will go through a quality control process. These prototypes will be mostly household items, for example: Kitchen Racks (Premium/Classic), Soap Case, Baby Potty Case, Trash Bin, Dust Pan, Short Stool, Smart Stool, Floor Mate and different kinds of hangers.
</t>
    </r>
    <r>
      <rPr>
        <sz val="12"/>
        <color theme="1"/>
        <rFont val="Calibri (Body)_x0000_"/>
      </rPr>
      <t>Innovation of products will be done using 2 different sets of prototypes. 
1st set of 15 end product prototypes would be made of existing JutePP raw material with different Jute and virgin plastic ratio. These prototypes are to be done in milestone 4.
2nd set of 15 end product prototypes will be made of 8 different combinations of Jute and recycled plastics. These prototypes are to be done in milestone 5.</t>
    </r>
    <r>
      <rPr>
        <sz val="12"/>
        <color theme="1"/>
        <rFont val="Calibri"/>
        <family val="2"/>
      </rPr>
      <t xml:space="preserve">
</t>
    </r>
  </si>
  <si>
    <t xml:space="preserve">Quality Control (QC) issue; low financial risk: The planned prototypes of finished products might have the risk of not meeting the right quality parameters in post production. Planned mitigation: The local partner, Esquire group has their own plastic product production facilities which will reduce the risk becasue of their technical know how. Besides, Juteborg will engage the researchers in Sweden to ensure the quality of the prototypes based on need. 
Global market conditions deter investments in Bangladesh, low financial risk
Description of risk: In case of global market crisis due to any unforeseen incidents, might hinder the possibility of further investment in Bangladesh. 
Planned mitigation measures: The project will draw on the consortium’s network of potential investors to facilitate access to diverse source of finance. The recent upgradation of least developed country to developing country status gives us better scope for improved credit ratings for Bangladesh leading towards more funding opportunities. </t>
  </si>
  <si>
    <t xml:space="preserve">Number of clients and investors that have shown interest </t>
  </si>
  <si>
    <t>Type (client/investor)</t>
  </si>
  <si>
    <t xml:space="preserve">This should be more of an dissemination of results activity. Applying for other funds shall be outside the project budget. Development of a business plan can be a part of the project.   Furthermore what are included in the budget items for this.
</t>
  </si>
  <si>
    <t xml:space="preserve">Synced with the budget and explanation is in the doc file. Change column E "grant". </t>
  </si>
  <si>
    <t>Not sure what I have to do in Column D</t>
  </si>
  <si>
    <t xml:space="preserve">Under output 2.1.4 the activity sign contract with new clients and the inputs described in the budget (prototypes) seem unrelated. It makes more sense to have the development of prototypes under the same output 2.1.6. Is there any activity related to the sign contract with new clients? This makes maybe more sense under 2.1.5.  </t>
  </si>
  <si>
    <r>
      <rPr>
        <sz val="12"/>
        <color theme="1"/>
        <rFont val="Calibri (Body)_x0000_"/>
      </rPr>
      <t>Proposed changes in "Results Framework" sheet. Yes, move all the development of prototypes under the same output 2.1.6 - DM</t>
    </r>
    <r>
      <rPr>
        <sz val="12"/>
        <color theme="1"/>
        <rFont val="Calibri"/>
        <family val="2"/>
      </rPr>
      <t xml:space="preserve">
Outputs merged: "Percentage of satisfied customers", "Scale-up plan and financing ..." and "Prototypes that increase value..." Because there is a strong connection between these two, and they need common story line.</t>
    </r>
  </si>
  <si>
    <r>
      <rPr>
        <sz val="12"/>
        <color theme="1"/>
        <rFont val="Calibri"/>
        <family val="2"/>
      </rPr>
      <t xml:space="preserve">•	Please also include the create financing strategy, scale up business plan (are now included in the budget) as activities under output 2.1.4. </t>
    </r>
    <r>
      <rPr>
        <sz val="12"/>
        <color rgb="FFFF0000"/>
        <rFont val="Calibri (Body)_x0000_"/>
      </rPr>
      <t>“Create financing strategy and scale-up business plan” is now an activity under Output 2.1.4.</t>
    </r>
  </si>
  <si>
    <t>Number of prototypes of end products developed</t>
  </si>
  <si>
    <r>
      <rPr>
        <sz val="12"/>
        <color theme="1"/>
        <rFont val="Calibri"/>
        <family val="2"/>
      </rPr>
      <t xml:space="preserve">M5, </t>
    </r>
    <r>
      <rPr>
        <sz val="12"/>
        <color theme="1"/>
        <rFont val="Calibri (Body)_x0000_"/>
      </rPr>
      <t>M4 interim target 15 prototypes</t>
    </r>
  </si>
  <si>
    <r>
      <rPr>
        <sz val="12"/>
        <color theme="1"/>
        <rFont val="Calibri"/>
        <family val="2"/>
      </rPr>
      <t xml:space="preserve">Innovation of products will be done using 2 different sets of prototypes. 
</t>
    </r>
    <r>
      <rPr>
        <sz val="12"/>
        <color theme="1"/>
        <rFont val="Calibri (Body)_x0000_"/>
      </rPr>
      <t xml:space="preserve">1st set of 15 end product prototypes would be made of existing JutePP raw material with different Jute and virgin plastic ratio. These prototypes are to be done in milestone 4 in order to acquire more end customers. 
2nd set of 15 end product prototypes will be made of 8 different combinations of Jute and recycled plastics. These prototypes are to be done in milestone 5 in order to increase the value proposition of JutePP to customers by reducing amount of virgin plastic. 
</t>
    </r>
    <r>
      <rPr>
        <sz val="12"/>
        <color theme="1"/>
        <rFont val="Calibri"/>
        <family val="2"/>
      </rPr>
      <t xml:space="preserve">
It would be advantageous to create a wider portfolio of product types besides the existing product i.e Jute PP hangers, in order to attract more clients and secure future market after the completion of the NCF project. Both the sets of prototypes are part of “innovation of products” which need to be consulted with the researchers and tested in the laboratory for ensuring the right quality. 
</t>
    </r>
  </si>
  <si>
    <t>This is new. I wonder if this is a real real risk that you really want for them to know? If not necessary lets not report it. If it is very necessary then leave it here but also add it to the SmartME Rsik Analysis 7.3</t>
  </si>
  <si>
    <t>Activities under output 2.1.6, please briefly elaborate of the description of them.</t>
  </si>
  <si>
    <t xml:space="preserve">The elaboration is made in the word file, Prototypes are made in two milestones Milestone 4 and 5. Please update- We will leave it in M5. There is prototypes activities under output 2.1.4 but all prototypes are under output 2.1.6 </t>
  </si>
  <si>
    <t>Column P is updated. Since the entire prototyping is explained in column p, we better remove things from column C since column C talks about the risk. And we keep only the risk part in column C. It is also updated accordingly.</t>
  </si>
  <si>
    <r>
      <rPr>
        <sz val="12"/>
        <color theme="1"/>
        <rFont val="Calibri"/>
        <family val="2"/>
      </rPr>
      <t xml:space="preserve">Please add in the activity description of each prototype that 15 prototypes will be developed.  </t>
    </r>
    <r>
      <rPr>
        <sz val="12"/>
        <color rgb="FFFF0000"/>
        <rFont val="Calibri (Body)_x0000_"/>
      </rPr>
      <t>Ok, we have changed the name of activity 2.1.4.3  to “Prototyping and innovation of products, M4: Set 1: 15 prototypes; M5: Set 2: 15 prototypes”. In the SmartME platform we have divided the activity in two milestones, M4 and M5 (as with all other activities that span to more than one milestone). We included an interim target deliveries in M4: 15 units (prototypes).</t>
    </r>
  </si>
  <si>
    <r>
      <rPr>
        <b/>
        <sz val="12"/>
        <color theme="1"/>
        <rFont val="Calibri"/>
        <family val="2"/>
      </rPr>
      <t xml:space="preserve">Output 3.1.1 Verified greenhouse gas emission reductions for cradle-to-gate JutePP production
</t>
    </r>
    <r>
      <rPr>
        <sz val="12"/>
        <color theme="1"/>
        <rFont val="Calibri"/>
        <family val="2"/>
      </rPr>
      <t xml:space="preserve">At the project start, a baseline will be created on GHG emissions of virgin PP granules (scenario 1), from cradle to gate. Once the JutePP production is stabilised, primary data will be used to calculate GHG emissions of JutePP granules (scenario 2), from cradle to gate. The comparison between the emissions of both scenarions will render on a verified calculation for greenhouse gas emission reductions for JutePP production, from cradle to gate. </t>
    </r>
  </si>
  <si>
    <t>Report stating verified greenhouse gas emission reduction calculations for JutePP cradle-to-gate production</t>
  </si>
  <si>
    <t>Please explain briefly in the description what the purpose of the strategy is.</t>
  </si>
  <si>
    <t>Done</t>
  </si>
  <si>
    <r>
      <rPr>
        <sz val="12"/>
        <color theme="1"/>
        <rFont val="Calibri"/>
        <family val="2"/>
      </rPr>
      <t> </t>
    </r>
    <r>
      <rPr>
        <sz val="12"/>
        <color theme="1"/>
        <rFont val="Calibri"/>
        <family val="2"/>
      </rPr>
      <t>Activity 3.1.1.1 verify GHG calculations - will the verification not be done at the end of the project? There could the two activities one in milestone one to develop the baseline and one in milestone 5 to verify the emissions reduction.
Will the strategy for mitigation and adaptation include cost benefit analysis in terms of implementing the strategies for the different actors along the value chain? Concern here is that the strategy will not be used.</t>
    </r>
  </si>
  <si>
    <t>Yes, create an activity in M1 to measure the baseline and move verification to M5, and we re-adjust (sometime-remove other proposed activities)  other connecting activities and the budget. 
Remove the strategy workshop/report -DM</t>
  </si>
  <si>
    <r>
      <rPr>
        <b/>
        <sz val="12"/>
        <color theme="1"/>
        <rFont val="Calibri"/>
        <family val="2"/>
      </rPr>
      <t xml:space="preserve">3.2.1 Trained farmers </t>
    </r>
    <r>
      <rPr>
        <b/>
        <sz val="12"/>
        <color theme="1"/>
        <rFont val="Calibri (Body)_x0000_"/>
      </rPr>
      <t xml:space="preserve">to increase adaptability and resilience to climate change while reducing environmental impacts of jute value chain </t>
    </r>
    <r>
      <rPr>
        <b/>
        <sz val="12"/>
        <color theme="1"/>
        <rFont val="Calibri"/>
        <family val="2"/>
      </rPr>
      <t xml:space="preserve">
</t>
    </r>
    <r>
      <rPr>
        <sz val="12"/>
        <color theme="1"/>
        <rFont val="Calibri"/>
        <family val="2"/>
      </rPr>
      <t>The purpose is for jute farmers to be trained in becoming more resilient and adapted to climate change. The baseline on GHG emission calculations will give an indication on GHG emissions connected to their agricultural practices. Data on the actual situation on GHG emissions will serve to form an scientific bases from which potential alternatives for mitigation and adaptation practices for farmers are created. Literature research indicates that there are identified best practices on how to reduce GHG of jute farmer's agricultural level i.e. composting, modernised retting, etc.  The workshop will serve as a way to propose the practices to farmers and to continue to co-create practices based on their input while corroborating their feasibility. Once practices have been selected by project partners and farmers, they will be used to train farmers.</t>
    </r>
  </si>
  <si>
    <t xml:space="preserve">Training material for farmers </t>
  </si>
  <si>
    <r>
      <rPr>
        <sz val="12"/>
        <color theme="1"/>
        <rFont val="Calibri (Body)_x0000_"/>
      </rPr>
      <t>The training material will contain the co-created jute agricultural practices that increase adaptability and resilience to climate change while reducing environmental impacts. The practices</t>
    </r>
    <r>
      <rPr>
        <sz val="12"/>
        <color theme="1"/>
        <rFont val="Calibri"/>
        <family val="2"/>
      </rPr>
      <t xml:space="preserve"> will be a result of previous work in understanding cause-effects connected to GHG emissions as well as co-creation workshops with the stakeholders, which are first and foremost the farmers, but also actors in the value-chain. 
</t>
    </r>
  </si>
  <si>
    <t xml:space="preserve">Not sure about the risk. Retting process has some risk but i am not sure about the roots in the soil. Need to discuss </t>
  </si>
  <si>
    <t xml:space="preserve">If you have any doubts you can check the literature, but i would notspend too much time in clarifying this, since we can evaluate these risks and their validity as part of the project activities. </t>
  </si>
  <si>
    <r>
      <rPr>
        <sz val="12"/>
        <color theme="1"/>
        <rFont val="Calibri"/>
        <family val="2"/>
      </rPr>
      <t> </t>
    </r>
    <r>
      <rPr>
        <sz val="12"/>
        <color theme="1"/>
        <rFont val="Calibri"/>
        <family val="2"/>
      </rPr>
      <t>The description under the indicator for 3.2.1 is not relevant. Please briefly describe what type of training material will be developed.</t>
    </r>
  </si>
  <si>
    <r>
      <rPr>
        <sz val="12"/>
        <color theme="1"/>
        <rFont val="Calibri"/>
        <family val="2"/>
      </rPr>
      <t> </t>
    </r>
    <r>
      <rPr>
        <sz val="12"/>
        <color theme="1"/>
        <rFont val="Calibri"/>
        <family val="2"/>
      </rPr>
      <t>The description under the indicator for 3.2.1 is not relevant. Please briefly describe what type of training material will be developed. - DM</t>
    </r>
  </si>
  <si>
    <r>
      <rPr>
        <sz val="12"/>
        <color theme="1"/>
        <rFont val="Calibri"/>
        <family val="2"/>
      </rPr>
      <t xml:space="preserve">Activity 3.2.1.1 Workshop(s) with farmers to set strategies for mitigation and adaptation – What does set strategies encompass? Have I understood it correctly that the workshop will be used to develop the training material? If yes, please explain that briefly. </t>
    </r>
    <r>
      <rPr>
        <sz val="12"/>
        <color rgb="FFFF0000"/>
        <rFont val="Calibri (Body)_x0000_"/>
      </rPr>
      <t xml:space="preserve">You are correct, this will not be about making a strategy but identifying feasible agricultural practices in a workshop with farmers to develop training material, thus the wording will be changed to ”to identify feasible practices” instead “to set strategies”. </t>
    </r>
  </si>
  <si>
    <r>
      <rPr>
        <b/>
        <sz val="12"/>
        <color theme="1"/>
        <rFont val="Calibri"/>
        <family val="2"/>
      </rPr>
      <t>1.1 Increase in income-generating opportunities</t>
    </r>
    <r>
      <rPr>
        <sz val="12"/>
        <color theme="1"/>
        <rFont val="Calibri"/>
        <family val="2"/>
      </rPr>
      <t xml:space="preserve">
</t>
    </r>
    <r>
      <rPr>
        <sz val="12"/>
        <color theme="1"/>
        <rFont val="Calibri (Body)_x0000_"/>
      </rPr>
      <t xml:space="preserve">Increase in income generating opportunities to farmers. </t>
    </r>
  </si>
  <si>
    <r>
      <rPr>
        <sz val="12"/>
        <color theme="1"/>
        <rFont val="Calibri"/>
        <family val="2"/>
      </rPr>
      <t xml:space="preserve">Number of </t>
    </r>
    <r>
      <rPr>
        <sz val="12"/>
        <color theme="1"/>
        <rFont val="Calibri (Body)_x0000_"/>
      </rPr>
      <t>farmers</t>
    </r>
    <r>
      <rPr>
        <sz val="12"/>
        <color theme="1"/>
        <rFont val="Calibri"/>
        <family val="2"/>
      </rPr>
      <t xml:space="preserve"> with increased income in the JutePP value chain in Bangladesh*</t>
    </r>
  </si>
  <si>
    <r>
      <rPr>
        <sz val="12"/>
        <color theme="1"/>
        <rFont val="Calibri (Body)_x0000_"/>
      </rPr>
      <t>Farmers are direct beneficiaries. This project defines direct beneficiaries as those that benefited with new jobs or increased income generating opportunities throughout the JutePP value chain. To measure the income increase a random sample group will receive a baseline survey at the begining of the project and then at the milestone completion. The number of direct beneficiaries surveyed will be calculated using DCED Standard minimum sample size.</t>
    </r>
    <r>
      <rPr>
        <sz val="12"/>
        <color theme="1"/>
        <rFont val="Calibri"/>
        <family val="2"/>
      </rPr>
      <t xml:space="preserve">
</t>
    </r>
    <r>
      <rPr>
        <sz val="12"/>
        <color theme="1"/>
        <rFont val="Calibri (Body)_x0000_"/>
      </rPr>
      <t>(https://www.enterprise-development.org/measuring-results-the-dced-standard/sample-size-calculator/)</t>
    </r>
  </si>
  <si>
    <t>how will you measure the increased income? Will you conduct a survey?</t>
  </si>
  <si>
    <t>Alright</t>
  </si>
  <si>
    <r>
      <rPr>
        <b/>
        <sz val="12"/>
        <color theme="1"/>
        <rFont val="Calibri"/>
        <family val="2"/>
      </rPr>
      <t xml:space="preserve">2.1 Tested green business concepts for the production of JutePP granules </t>
    </r>
    <r>
      <rPr>
        <sz val="12"/>
        <color theme="1"/>
        <rFont val="Calibri"/>
        <family val="2"/>
      </rPr>
      <t xml:space="preserve">
</t>
    </r>
    <r>
      <rPr>
        <sz val="12"/>
        <color theme="1"/>
        <rFont val="Calibri (Body)_x0000_"/>
      </rPr>
      <t>Green business concept tested refers to the test of the business of jutePP production. Juteborg-Esquire as private company owns the responsibility to test the JutePP business as the green business concept. However, we are creating the first step of a bigger project by validating the F2F model and inviting other actors into the process so that, F2F model could be scaled up at the later stage. F2F jute supply chain is already been separately validated as part of other output.</t>
    </r>
  </si>
  <si>
    <t>Competition with another natural fiber made granule, low financial risk
Description of risk: The existing natural fiber made granule company could be a competition for JutePP material.
Planned mitigation measures: The cost-effectiveness of JutePP, size of the enormous plastic market worldwide and robust customer engagement plan will help us mitigate the competition related cost.
Significant cost reduction of oil based plastic granule, low financial risk
Description of risk: Due to the continued lower price of oil could lead to lower production cost for plastic granule. Eventually, this could provide better cost advantage further.
Planned mitigation measures: JutePP is not positioned based on cheaper alternative, rather sustainable alternative. Also, the inclusion of recycled polypropylene in the portfolio will let the material have more strengths against the said risk.
Replication of the idea, low financial risk
Description of risk: The high potential of the business concept could have the possibility to lure big players in the industry to replicate the idea using their financial strength.
Planned mitigation measures: Securing the recipe, strengthening the relationship, end customers engagement with the Nordic partner are some measures will help to mitigate the risk. However, the first mover advantage would be the approach to tackle this.</t>
  </si>
  <si>
    <r>
      <rPr>
        <sz val="12"/>
        <color theme="1"/>
        <rFont val="Calibri"/>
        <family val="2"/>
      </rPr>
      <t xml:space="preserve">Company owners of </t>
    </r>
    <r>
      <rPr>
        <sz val="12"/>
        <color theme="1"/>
        <rFont val="Calibri (Body)_x0000_"/>
      </rPr>
      <t>Juteborg Esquire Bangladesh Ltd</t>
    </r>
    <r>
      <rPr>
        <sz val="12"/>
        <color theme="1"/>
        <rFont val="Calibri"/>
        <family val="2"/>
      </rPr>
      <t xml:space="preserve"> will provide their informed opinion as to whether the business model for JutePP granules was tested successfully (1) or not (0). 
Project partners will present an a</t>
    </r>
    <r>
      <rPr>
        <sz val="12"/>
        <color theme="1"/>
        <rFont val="Calibri (Body)_x0000_"/>
      </rPr>
      <t>ssessment the sustainability of the business model (financially, socially, technically and environmentally) in the project closing report.</t>
    </r>
  </si>
  <si>
    <t>Juteborg Esquire Bangladesh Ltd</t>
  </si>
  <si>
    <t>The indicator under outcome 2.1 (number of green business concept tested) please include in the description what you will test?  I assume it is the whole value chain for the granules from F2F to the production of granules. Also, the sources of verification should be to assess if the business model is sustainable (financially, socially, technically and environmentally) which should be assessed in the project closing report.</t>
  </si>
  <si>
    <t>Only for the JutePP production and not for the F2F (that will be convered in the F2F validation) AH</t>
  </si>
  <si>
    <r>
      <rPr>
        <sz val="12"/>
        <color theme="1"/>
        <rFont val="Calibri"/>
        <family val="2"/>
      </rPr>
      <t xml:space="preserve">Number of </t>
    </r>
    <r>
      <rPr>
        <sz val="12"/>
        <color theme="1"/>
        <rFont val="Calibri (Body)_x0000_"/>
      </rPr>
      <t>multi-stakeholder</t>
    </r>
    <r>
      <rPr>
        <sz val="12"/>
        <color theme="1"/>
        <rFont val="Calibri"/>
        <family val="2"/>
      </rPr>
      <t xml:space="preserve"> partnerships developed*</t>
    </r>
  </si>
  <si>
    <t>number of multi stakeholder partnership developed: Please explain in the description what type of partnerships/ for what purpose?</t>
  </si>
  <si>
    <t>Updated in the column P, F and G. Base 1 referes to the Joint Venture partnership which has been created already. Target is 6 which is defined in column P</t>
  </si>
  <si>
    <r>
      <rPr>
        <b/>
        <sz val="12"/>
        <color theme="1"/>
        <rFont val="Calibri"/>
        <family val="2"/>
      </rPr>
      <t>3.1 Minimised non-renewable resource use and carbon emissions from JutePP granules</t>
    </r>
    <r>
      <rPr>
        <sz val="12"/>
        <color theme="1"/>
        <rFont val="Calibri"/>
        <family val="2"/>
      </rPr>
      <t xml:space="preserve">
JutePP granules at 30 - 50% jute contain less non-renewable resources and emit less carbon emissions than virgin PP granules. </t>
    </r>
  </si>
  <si>
    <r>
      <rPr>
        <sz val="12"/>
        <color theme="1"/>
        <rFont val="Calibri"/>
        <family val="2"/>
      </rPr>
      <t>Total carbon emission</t>
    </r>
    <r>
      <rPr>
        <sz val="12"/>
        <color theme="1"/>
        <rFont val="Calibri (Body)_x0000_"/>
      </rPr>
      <t xml:space="preserve"> </t>
    </r>
    <r>
      <rPr>
        <sz val="12"/>
        <color theme="1"/>
        <rFont val="Calibri"/>
        <family val="2"/>
      </rPr>
      <t xml:space="preserve">(CO2 eq.) from replacement of virgin PP </t>
    </r>
    <r>
      <rPr>
        <sz val="12"/>
        <color theme="1"/>
        <rFont val="Calibri (Body)_x0000_"/>
      </rPr>
      <t xml:space="preserve">(baseline) </t>
    </r>
    <r>
      <rPr>
        <sz val="12"/>
        <color theme="1"/>
        <rFont val="Calibri"/>
        <family val="2"/>
      </rPr>
      <t>with</t>
    </r>
    <r>
      <rPr>
        <sz val="12"/>
        <color theme="1"/>
        <rFont val="Calibri (Body)_x0000_"/>
      </rPr>
      <t xml:space="preserve"> JutePP granules at 50% jute concentration (target), actual at project completion</t>
    </r>
    <r>
      <rPr>
        <sz val="12"/>
        <color theme="1"/>
        <rFont val="Calibri"/>
        <family val="2"/>
      </rPr>
      <t xml:space="preserve">*
</t>
    </r>
  </si>
  <si>
    <t> the GHG calculation states a larger number. Please explain.</t>
  </si>
  <si>
    <t>1. Activity 3.1.1.1 verify GHG calculations - will the verification not be done at the end of the project? There could the two activities one in milestone one to develop the baseline and one in milestone 5 to verify the emissions reduction.
2. Will the strategy for mitigation and adaptation include cost benefit analysis in terms of implementing the strategies for the different actors along the value chain? Concern here is that the strategy will not be used.</t>
  </si>
  <si>
    <t>1. Ok, will change that. -DM
2. We are removing the strategy. Because it will be too late to be impemented and we need the budget for a newly created activity-DM</t>
  </si>
  <si>
    <r>
      <rPr>
        <b/>
        <sz val="12"/>
        <color theme="1"/>
        <rFont val="Calibri"/>
        <family val="2"/>
      </rPr>
      <t xml:space="preserve">3.2  Increased resilience and adaptability to climate change </t>
    </r>
    <r>
      <rPr>
        <b/>
        <sz val="12"/>
        <color theme="1"/>
        <rFont val="Calibri (Body)_x0000_"/>
      </rPr>
      <t xml:space="preserve">and reduction of environmental impacts </t>
    </r>
    <r>
      <rPr>
        <b/>
        <sz val="12"/>
        <color theme="1"/>
        <rFont val="Calibri"/>
        <family val="2"/>
      </rPr>
      <t>for the</t>
    </r>
    <r>
      <rPr>
        <b/>
        <sz val="12"/>
        <color theme="1"/>
        <rFont val="Calibri (Body)_x0000_"/>
      </rPr>
      <t xml:space="preserve"> Jute farmers </t>
    </r>
    <r>
      <rPr>
        <b/>
        <sz val="12"/>
        <color theme="1"/>
        <rFont val="Calibri"/>
        <family val="2"/>
      </rPr>
      <t xml:space="preserve">Bangladesh
</t>
    </r>
    <r>
      <rPr>
        <sz val="12"/>
        <color theme="1"/>
        <rFont val="Calibri"/>
        <family val="2"/>
      </rPr>
      <t xml:space="preserve">Jute farmers will be trained to become more resilient and adapted to climate change. The training will be tested on 20 farmers during the project lif-time, but will be designed to reach a wider impact for example through a training of trainers programme. </t>
    </r>
  </si>
  <si>
    <r>
      <rPr>
        <sz val="12"/>
        <color theme="1"/>
        <rFont val="Calibri"/>
        <family val="2"/>
      </rPr>
      <t>Number of trained farmers that are aware and respond to climate change and important</t>
    </r>
    <r>
      <rPr>
        <sz val="12"/>
        <color theme="1"/>
        <rFont val="Calibri (Body)_x0000_"/>
      </rPr>
      <t xml:space="preserve"> </t>
    </r>
    <r>
      <rPr>
        <sz val="12"/>
        <color theme="1"/>
        <rFont val="Calibri"/>
        <family val="2"/>
      </rPr>
      <t>disturbances to their environment (i.e. number of people with increased resilience to climate change)*</t>
    </r>
  </si>
  <si>
    <r>
      <rPr>
        <sz val="12"/>
        <color theme="1"/>
        <rFont val="Calibri"/>
        <family val="2"/>
      </rPr>
      <t>The target is to have 20 trained farmers that learn from past experiences and present experimentation to anticipate change and create desirable futures connected to climate change</t>
    </r>
    <r>
      <rPr>
        <sz val="12"/>
        <color theme="1"/>
        <rFont val="Calibri (Body)_x0000_"/>
      </rPr>
      <t xml:space="preserve"> and important </t>
    </r>
    <r>
      <rPr>
        <sz val="12"/>
        <color theme="1"/>
        <rFont val="Calibri"/>
        <family val="2"/>
      </rPr>
      <t>disturbances to their environment (Berkes et al. 2003; Darnhofer et al. 2010b; Milestad et al. 2010; Shava et al. 2010). Source: http://www.fao.org/3/a-i4495e.pdf p.30 &amp; 41.</t>
    </r>
  </si>
  <si>
    <t xml:space="preserve">Ok I changed it to "important disturbances to the environment", since i need to mak it broader than just climate change disturbances. </t>
  </si>
  <si>
    <t>1. Will the training under outcome 3.2 be based on results from the strategy developed. For example, training on how to implement the implementation plan developed under 3.1.1.
 2. The description under the indicator for 3.2.1 is not relevant. Please briefly describe what type of training material will be developed.</t>
  </si>
  <si>
    <t>1. The training will be based on the GHG emissions calulcations + destop research + workshop -DM
2. Ok!- DM</t>
  </si>
  <si>
    <r>
      <rPr>
        <sz val="12"/>
        <color theme="1"/>
        <rFont val="Calibri"/>
        <family val="2"/>
      </rPr>
      <t xml:space="preserve">Number of indirect beneficiaries with improved livelihoods </t>
    </r>
    <r>
      <rPr>
        <sz val="12"/>
        <color theme="1"/>
        <rFont val="Calibri (Body)_x0000_"/>
      </rPr>
      <t>along the JutePP value chain in Bangladesh</t>
    </r>
  </si>
  <si>
    <r>
      <rPr>
        <sz val="12"/>
        <color theme="1"/>
        <rFont val="Calibri"/>
        <family val="2"/>
      </rPr>
      <t xml:space="preserve">I need to simplify the calculations and only take into account the direct beneficiaries in the project i.e 1200 farmers + 9 factory workers as originally reported. </t>
    </r>
    <r>
      <rPr>
        <sz val="12"/>
        <color theme="1"/>
        <rFont val="Calibri"/>
        <family val="2"/>
      </rPr>
      <t xml:space="preserve">
The indirect beneficiaries are the families of the direct beneficiaries i.e. only 3.85 per direct beneficiary i.e. not the beneficiaries themselves.
</t>
    </r>
  </si>
  <si>
    <t>Please explain in the description how you will measure indirect beneficiaries?</t>
  </si>
  <si>
    <t>alright</t>
  </si>
  <si>
    <t>number of jobs created: please add a target. Please add in the description which company you are referring to.
Remove and put a note that the inducator was repeated (in Output X)</t>
  </si>
  <si>
    <t>Done in column P</t>
  </si>
  <si>
    <t>Updated the column P. I suggest to put this explanation in the description also for avoiding confusion.</t>
  </si>
  <si>
    <t>The assumption under impact 2 in the results framework should not refer to a question asked by NCF. Please revise.</t>
  </si>
  <si>
    <t>Ok, Remove what is in red -DM</t>
  </si>
  <si>
    <r>
      <rPr>
        <sz val="12"/>
        <color theme="1"/>
        <rFont val="Calibri"/>
        <family val="2"/>
      </rPr>
      <t xml:space="preserve">Total carbon emission reductions (CO2 eq.) </t>
    </r>
    <r>
      <rPr>
        <sz val="12"/>
        <color theme="1"/>
        <rFont val="Calibri (Body)_x0000_"/>
      </rPr>
      <t>expected during the lifetime of JutePP project’s mitigation investments (i.e. direct GHG emission reductions)*</t>
    </r>
  </si>
  <si>
    <t>Other generic comments: 
1. Please revise the milestone dates so the due date is the due date of the milestone and not the start date of the milestone. This will be important for the system to understand when it comes to monitoring, otherwise the date will be incorrect. 
2.  Please add all the annexes again in the project description.
3. The risk section in the results framework should specially related to that outcome or output. If they are more general that apply to the overall project it is enough with one described in the  project description. Please assess if, based on this, you wish to shorten the risk analysis in the results framework.
4. Output 2.1.3: the majority of the assumption text actually describes the output. Please move those parts to the description.</t>
  </si>
  <si>
    <r>
      <rPr>
        <sz val="12"/>
        <color theme="1"/>
        <rFont val="Calibri"/>
        <family val="2"/>
      </rPr>
      <t xml:space="preserve">1. OK -AH
</t>
    </r>
    <r>
      <rPr>
        <sz val="12"/>
        <color theme="1"/>
        <rFont val="Calibri (Body)_x0000_"/>
      </rPr>
      <t>2. Which annexes? -AH</t>
    </r>
    <r>
      <rPr>
        <sz val="12"/>
        <color theme="1"/>
        <rFont val="Calibri"/>
        <family val="2"/>
      </rPr>
      <t xml:space="preserve">
3. Ok, done -AH/DM</t>
    </r>
  </si>
  <si>
    <r>
      <t xml:space="preserve">Number of </t>
    </r>
    <r>
      <rPr>
        <sz val="12"/>
        <color theme="1"/>
        <rFont val="Arial"/>
        <family val="2"/>
      </rPr>
      <t>farmers</t>
    </r>
    <r>
      <rPr>
        <sz val="12"/>
        <color theme="1"/>
        <rFont val="Calibri"/>
        <family val="2"/>
      </rPr>
      <t xml:space="preserve"> with </t>
    </r>
    <r>
      <rPr>
        <sz val="12"/>
        <color theme="1"/>
        <rFont val="Arial"/>
        <family val="2"/>
      </rPr>
      <t>increased</t>
    </r>
    <r>
      <rPr>
        <sz val="12"/>
        <color theme="1"/>
        <rFont val="Calibri"/>
        <family val="2"/>
      </rPr>
      <t xml:space="preserve"> income</t>
    </r>
    <r>
      <rPr>
        <sz val="12"/>
        <color theme="1"/>
        <rFont val="Arial"/>
        <family val="2"/>
      </rPr>
      <t>s</t>
    </r>
    <r>
      <rPr>
        <sz val="12"/>
        <color theme="1"/>
        <rFont val="Calibri"/>
        <family val="2"/>
      </rPr>
      <t xml:space="preserve"> in the JutePP value chain in Bangladesh*</t>
    </r>
  </si>
  <si>
    <t xml:space="preserve">M1: Total number of new jobs created (permanent and seasonal), in the JutePP factory from the start of the project (Oct 2018) to the time of reporting 
M4-M5: Total number of new jobs created (permanent and seasonal), in the JutePP factory from the start of the project (Oct 2018) to the time of reporting </t>
  </si>
  <si>
    <t xml:space="preserve">M1: Number of signed MOUs to test the Farmer-to-Factory supply chain model from the start of the project (Oct 2018) to the time of reporting </t>
  </si>
  <si>
    <t>M1: Total number of new jobs created (permanent and seasonal) for women, in the JutePP factory from the start of the project (Oct 2018) to the time of reporting 
M4-M5: Total number of new jobs created (permanent and seasonal) for women, in the JutePP factory from the start of the project (Oct 2018) to the time of reporting</t>
  </si>
  <si>
    <t xml:space="preserve">M1: Total number of new permanent jobs created, in the JutePP factory from the start of the project (Oct 2018) to the time of reporting 
M4-M5: Total number of new permanent jobs created, in the JutePP factory from the start of the project (Oct 2018) to the time of reporting </t>
  </si>
  <si>
    <t>M1: Total number of new permanent jobs  for women in the JutePP factory from the start of the project (Oct 2018) to the time of reporting 
M4-M5: Total number of new permanent jobs  for women in the JutePP factory from the start of the project (Oct 2018) to the time of reporting</t>
  </si>
  <si>
    <t xml:space="preserve">M1: Total number of new seasonal jobs created, in the JutePP factory from the start of the project (Oct 2018) to the time of reporting
M4-M5: Total number of new seasonal jobs created, in the JutePP factory from the start of the project (Oct 2018) to the time of reporting </t>
  </si>
  <si>
    <t xml:space="preserve">M1: Total number of new seasonal jobs  for women in the JutePP factory from the start of the project (Oct 2018) to the time of reporting
M4-M5: Total number of new seasonal jobs  for women in the JutePP factory from the start of the project (Oct 2018) to the time of reporting </t>
  </si>
  <si>
    <t>M4-M5: Quantity (tons) of JutePP granules produced annually, at a jute concentration of 30% to 50%, at the time of reporting</t>
  </si>
  <si>
    <t>M4-M5: Total quantity (tons) of JutePP granules produced, at a jute concentration of 30% to 50%, from the start of the project (Oct 2018) to the time of reporting</t>
  </si>
  <si>
    <t xml:space="preserve">M4-M5: Percentage of jute in the JutePP granules, at the time of reporting </t>
  </si>
  <si>
    <t xml:space="preserve">M4-M5: Total number of clients and investors that have  shown interest in Juteborg-Razzaque Joint Venture and it's products, from the start of the project (Oct 2018) to the time of reporting </t>
  </si>
  <si>
    <t>M4-M5: Number of reports stating verified greenhouse gas emission reduction calculations from replacement of virgin PP granules (baseline) with JutePP granules at 50% jute concentration, from cradle-to-gate, at the time of reporting</t>
  </si>
  <si>
    <r>
      <rPr>
        <sz val="12"/>
        <color theme="1"/>
        <rFont val="Calibri"/>
        <family val="2"/>
      </rPr>
      <t>M2: Number of training material for</t>
    </r>
    <r>
      <rPr>
        <sz val="12"/>
        <color theme="1"/>
        <rFont val="Calibri (Body)"/>
      </rPr>
      <t xml:space="preserve"> traning of trainers </t>
    </r>
    <r>
      <rPr>
        <sz val="12"/>
        <color theme="1"/>
        <rFont val="Calibri"/>
        <family val="2"/>
      </rPr>
      <t xml:space="preserve">to increase adaptability and resilience to climate change while reducing environmental impacts of jute value chain, at the time of reporting </t>
    </r>
  </si>
  <si>
    <t xml:space="preserve">M4-M5: Total number of green business concepts tested from the start of the project (Oct 2018) to the time of reporting </t>
  </si>
  <si>
    <r>
      <t xml:space="preserve">Employment contracts by </t>
    </r>
    <r>
      <rPr>
        <sz val="12"/>
        <color theme="1"/>
        <rFont val="Calibri (Body)_x0000_"/>
      </rPr>
      <t>Joint Venture Company</t>
    </r>
    <r>
      <rPr>
        <sz val="12"/>
        <color theme="1"/>
        <rFont val="Calibri"/>
        <family val="2"/>
      </rPr>
      <t xml:space="preserve"> (formed by Juteborg Sweden AB and Razzaque Jute Industries Ltd.)</t>
    </r>
  </si>
  <si>
    <t>Administrative Report prepared by Joint Venture Company (formed by Juteborg Sweden AB and Razzaque Jute Industries Ltd.)
This indicator will be measured by Joint Venture Company. Once the production is started, there will be an administrative report generated by the joint venture JEBL which will capture the regular operational and administrative information like production, people etc. Reporting of this indicator will come from data registered in the company's administrative report.</t>
  </si>
  <si>
    <t>Administrative Report prepared by the Joint Venture Company (formed by Juteborg Sweden AB and Razzaque Jute Industries Ltd.)
This indicator will be measured by Joint Venture. Once the production is started, there will be an administrative report generated by the joint venture which will capture the regular operational and administrative information like production, people etc. Reporting of this indicator will come from data registered in the company's administrative report.</t>
  </si>
  <si>
    <r>
      <t xml:space="preserve">Company owners of </t>
    </r>
    <r>
      <rPr>
        <sz val="12"/>
        <color theme="1"/>
        <rFont val="Calibri (Body)_x0000_"/>
      </rPr>
      <t xml:space="preserve">Joint Venture Company (formed by Juteborg Sweden AB and Razzaque Jute Industries Ltd.) </t>
    </r>
    <r>
      <rPr>
        <sz val="12"/>
        <color theme="1"/>
        <rFont val="Calibri"/>
        <family val="2"/>
      </rPr>
      <t xml:space="preserve">will provide their informed opinion as to whether the business model for JutePP granules was tested successfully (1) or not (0). </t>
    </r>
  </si>
  <si>
    <t>Inclusive Business Partners (IBP) Validated F2F™ jute supply chain model producing one report called "Validation of the Farmer to Factory™ jute supply chain model"</t>
  </si>
  <si>
    <t>Signed Memorandum of Understanding (MoU) agreement to secure sourcing of jute fibre from farmers through the Farmer to Factory™ supply chain model</t>
  </si>
  <si>
    <t xml:space="preserve">Progress of indicator </t>
  </si>
  <si>
    <t xml:space="preserve">New employees are considered as direct project beneficiaries. Direct beneficiaries are those that have new jobs or increased income generating oppotunities throughout the JutePP value chain, during the NCF project lifetime. Zero factory jobs created in the JutePP®. This output was dependent on the machine installation in Faridpur, Bangladesh, which was not installed during the project duration. </t>
  </si>
  <si>
    <t xml:space="preserve">Zero tons of JutePP granules produced annually at a concentration of 30%-50% jute. This output was dependent on the machine installation in Faridpur, Bangladesh, which was not installed during the project duration. 
</t>
  </si>
  <si>
    <t>26 prototypes of end products developed, made of original JutePP® 30%-50% and virgin PP/ recycled PP/ Bioplastic. Due to the lack of JutePP® granules, we did not manage to make more/bigger prototypes.</t>
  </si>
  <si>
    <r>
      <rPr>
        <sz val="12"/>
        <color theme="1"/>
        <rFont val="Calibri (Body)_x0000_"/>
      </rPr>
      <t xml:space="preserve">Training material created for farmers to increase adaptability and resilience to climate change while reducing environmental impacts of jute value chain, at the time of reporting. </t>
    </r>
    <r>
      <rPr>
        <sz val="12"/>
        <color theme="1"/>
        <rFont val="Calibri"/>
        <family val="2"/>
      </rPr>
      <t xml:space="preserve">
</t>
    </r>
  </si>
  <si>
    <t>Women empowerment is a crucial, yet difficult topic. Women don’t go to the fields and cut
jute per se. The task that women usually take is the drying of jute (once the jute comes back
home), they don’t get paid directly but they are benefited indirectly from the income that
their husband earns. Since it is a family context, it is hard to make sure that there is a formal
payment for the women’s job. One of the solutions ideated in the F2F, is for the women to
have their own independent economic activity, namely seed cultivation. During the project
six women received capacity building on seed cultivation. After the capacity building on
seed production, Razzaque followed up with some of the farmers to ask if they had grown
their own seeds but could not find anyone that had grown their seeds. There needs to be
continued efforts in the Farmer-to-Factory initiative for women to have their own economic
activity in a sustainable manner.</t>
  </si>
  <si>
    <t xml:space="preserve">The Green Business Concept was not fully tested, factory operation and even the machine was not assembled during the project period. The JutePP was not produced and sold. Hence the Concept was not fully tested. </t>
  </si>
  <si>
    <t xml:space="preserve"> 2 partnerships are here counted (Juteborg-Esquire and Juteborg-Razzaque).  </t>
  </si>
  <si>
    <t xml:space="preserve">Indirect beneficiaries are the families of the direct beneficiaries throughout the JutePP value chain. The target is estimated as 3.85 indirect beneficiaries per 1 direct beneficiary considering that 4.85 is the national average family size in Bangladesh (BBS 2007). Counting only the indirect beneficiaries from the 222 farmers benefited from the project. </t>
  </si>
  <si>
    <t>Farmers are direct beneficiaries. This project defines direct beneficiaries as those that benefited with new jobs or increased income generating opportunities throughout the JutePP value chain. 222 farmers that participated directly in the F2F™ Direct Purchase Initiative and consequently received an increased income for their raw jute. There were 37 farmers that participated in the three years of the project, each farmer has approximately 5 more farmers hired temporarily to work in the farm. The income increase is distributed between the farmers. (Calculation: 37*6 = 222 farmers).</t>
  </si>
  <si>
    <t xml:space="preserve">Total carbon emission (CO2 eq.) from replacement of virgin PP (baseline) with JutePP® granules at 50% jute concentration, actual at project completion. 
Baseline: 1 231,20 tons carbon emission (CO2 eq.) from virgin PP (1 231 MT CO2 eq = 720 MT PP granule * 1,14 ton CO2eq./ton PP granule * (18 months /12 months))
Target: 615,6 tons of carbon emissions (CO2 eq) from JutePP® granules at 50% jute concentration
(615,6 tons CO2 eq = 720 tons JutePP® granule * 1,14*0,5 ton CO2eq./ton JutePP® granule * (18 months /12 months). 
Achieved: The actual total greenhouse gas emissions at project completion was zero, since the JutePP® production did not start.
</t>
  </si>
  <si>
    <t xml:space="preserve">This includes the GHG emissions estimated during the lifetime of the JutePP machine (20 years), including the emissions counted under indicator 3.1.  Once the JutePP® starts, the annual projected production is estimated at 1 440 tons in 2022, and 1800 tons per year thereafter. The greenhouse gas emissions reduction from the substitution virgin PP granules with JutePP® granules was calculated based on a standardized approach for calculating greenhouse gas emissions recommended by the Nordic Climate Facility. In the calculations, emission reductions were simply based on the substitution of 50% of virgin PP with Jute yarn. Each ton of virgin PP substituted would result in the reduction of 1,03 tons of CO2 eq. emissions1. Based on this, it is projected that in 2022 the reduction would be of 742 tons of CO2 eq. emissions (= 1,03 tons of CO2 eq. emissions * 1 440 tons JutePP® /2), while the annual reduction in 2023 (and afterwards) would be of 928 tons of CO2 eq. emissions (= 1,03 tons of CO2 eq. emissions * 1 800 tons JutePP® /2). The complete greenhouse gas emission calculation is presented as an Annex 4.
</t>
  </si>
  <si>
    <t>30 clients and investors that have shown interest in JutePP® granule. 28 clients (23 Sweden, 5 Bangladesh) + 2 investors</t>
  </si>
  <si>
    <t>One report produced stating verified greenhouse gas emission reduction calculations for replacing virgin PP granules (baseline) with JutePP® granules at 30-50% jute concentration, from cradle-to-gate. Report stating verified greenhouse gas emission baseline (2,500 kg carbon emission (CO2 eq.) from 1,000 kg virgin PP (baseline) 
1,900 kg carbon emission (CO2 eq.) from 1,000 JutePP granules at 50% jute concentration, actual at project completion*)</t>
  </si>
  <si>
    <t>23 trained farmers (17 men, 6 women) with increased knowledge on how to respond to climate change and other important disturbances to their environment (i.e. number of people with increased resilience to climate change)</t>
  </si>
  <si>
    <t>MoU between farmers, JuteLab, and a jute-mill company.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</si>
</sst>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font>
      <sz val="12"/>
      <color theme="1"/>
      <name val="Calibri"/>
    </font>
    <font>
      <b/>
      <sz val="12"/>
      <color theme="1"/>
      <name val="Calibri"/>
      <family val="2"/>
    </font>
    <font>
      <sz val="12"/>
      <name val="Calibri"/>
      <family val="2"/>
    </font>
    <font>
      <b/>
      <sz val="12"/>
      <color rgb="FF000000"/>
      <name val="Calibri"/>
      <family val="2"/>
    </font>
    <font>
      <u/>
      <sz val="12"/>
      <color theme="10"/>
      <name val="Calibri"/>
      <family val="2"/>
    </font>
    <font>
      <sz val="12"/>
      <color rgb="FFFF0000"/>
      <name val="Calibri"/>
      <family val="2"/>
    </font>
    <font>
      <sz val="9"/>
      <color rgb="FF000000"/>
      <name val="Tahoma"/>
      <family val="2"/>
    </font>
    <font>
      <sz val="12"/>
      <color theme="1"/>
      <name val="Cambria"/>
      <family val="1"/>
    </font>
    <font>
      <sz val="12"/>
      <color rgb="FF000000"/>
      <name val="Calibri"/>
      <family val="2"/>
    </font>
    <font>
      <sz val="12"/>
      <color rgb="FF1F497D"/>
      <name val="Calibri"/>
      <family val="2"/>
    </font>
    <font>
      <sz val="12"/>
      <color theme="1"/>
      <name val="Calibri (Body)"/>
    </font>
    <font>
      <sz val="12"/>
      <color theme="1"/>
      <name val="Calibri"/>
      <family val="2"/>
    </font>
    <font>
      <sz val="12"/>
      <color theme="1"/>
      <name val="Calibri (Body)_x0000_"/>
    </font>
    <font>
      <b/>
      <sz val="12"/>
      <color theme="1"/>
      <name val="Calibri (Body)_x0000_"/>
    </font>
    <font>
      <u/>
      <sz val="12"/>
      <color theme="1"/>
      <name val="Calibri (Body)"/>
    </font>
    <font>
      <sz val="12"/>
      <color rgb="FFFF0000"/>
      <name val="Calibri (Body)_x0000_"/>
    </font>
    <font>
      <sz val="12"/>
      <color theme="1"/>
      <name val="Arial"/>
      <family val="2"/>
    </font>
    <font>
      <sz val="11"/>
      <color theme="1"/>
      <name val="Calibri"/>
      <family val="2"/>
    </font>
    <font>
      <u/>
      <sz val="11"/>
      <color theme="1"/>
      <name val="Calibri (Body)_x0000_"/>
    </font>
    <font>
      <sz val="11"/>
      <color theme="1"/>
      <name val="Calibri (Body)_x0000_"/>
    </font>
    <font>
      <sz val="11"/>
      <color rgb="FFFF0000"/>
      <name val="Calibri"/>
      <family val="2"/>
    </font>
    <font>
      <sz val="11"/>
      <color rgb="FF1F497D"/>
      <name val="Calibri"/>
      <family val="2"/>
    </font>
    <font>
      <sz val="10"/>
      <color theme="1"/>
      <name val="Calibri (Body)_x0000_"/>
    </font>
  </fonts>
  <fills count="10">
    <fill>
      <patternFill patternType="none"/>
    </fill>
    <fill>
      <patternFill patternType="gray125"/>
    </fill>
    <fill>
      <patternFill patternType="solid">
        <fgColor rgb="FFF2F2F2"/>
        <bgColor rgb="FFF2F2F2"/>
      </patternFill>
    </fill>
    <fill>
      <patternFill patternType="solid">
        <fgColor rgb="FF95B3D7"/>
        <bgColor rgb="FF95B3D7"/>
      </patternFill>
    </fill>
    <fill>
      <patternFill patternType="solid">
        <fgColor rgb="FFF2DBDB"/>
        <bgColor rgb="FFF2DBDB"/>
      </patternFill>
    </fill>
    <fill>
      <patternFill patternType="solid">
        <fgColor theme="6"/>
        <bgColor theme="6"/>
      </patternFill>
    </fill>
    <fill>
      <patternFill patternType="solid">
        <fgColor rgb="FFFF0000"/>
        <bgColor rgb="FFFF0000"/>
      </patternFill>
    </fill>
    <fill>
      <patternFill patternType="solid">
        <fgColor rgb="FFFFFF00"/>
        <bgColor rgb="FFFFFF00"/>
      </patternFill>
    </fill>
    <fill>
      <patternFill patternType="solid">
        <fgColor rgb="FFC4BD97"/>
        <bgColor rgb="FFC4BD97"/>
      </patternFill>
    </fill>
    <fill>
      <patternFill patternType="solid">
        <fgColor rgb="FF92CDDC"/>
        <bgColor rgb="FF92CDDC"/>
      </patternFill>
    </fill>
  </fills>
  <borders count="26">
    <border>
      <left/>
      <right/>
      <top/>
      <bottom/>
      <diagonal/>
    </border>
    <border>
      <left style="thin">
        <color rgb="FF000000"/>
      </left>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right style="thin">
        <color rgb="FF000000"/>
      </right>
      <top/>
      <bottom/>
      <diagonal/>
    </border>
    <border>
      <left style="thin">
        <color rgb="FF000000"/>
      </left>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right/>
      <top/>
      <bottom/>
      <diagonal/>
    </border>
    <border>
      <left style="thin">
        <color rgb="FF000000"/>
      </left>
      <right/>
      <top/>
      <bottom/>
      <diagonal/>
    </border>
    <border>
      <left style="thin">
        <color rgb="FF000000"/>
      </left>
      <right/>
      <top style="thin">
        <color rgb="FF000000"/>
      </top>
      <bottom/>
      <diagonal/>
    </border>
    <border>
      <left/>
      <right style="thin">
        <color rgb="FF000000"/>
      </right>
      <top/>
      <bottom style="thin">
        <color rgb="FF000000"/>
      </bottom>
      <diagonal/>
    </border>
  </borders>
  <cellStyleXfs count="1">
    <xf numFmtId="0" fontId="0" fillId="0" borderId="0"/>
  </cellStyleXfs>
  <cellXfs count="120">
    <xf numFmtId="0" fontId="0" fillId="0" borderId="0" xfId="0"/>
    <xf numFmtId="0" fontId="1" fillId="2" borderId="1" xfId="0" applyFont="1" applyFill="1" applyBorder="1" applyAlignment="1">
      <alignment horizontal="center" vertical="center" wrapText="1"/>
    </xf>
    <xf numFmtId="0" fontId="1" fillId="3" borderId="6" xfId="0" applyFont="1" applyFill="1" applyBorder="1" applyAlignment="1">
      <alignment horizontal="center" vertical="center" wrapText="1"/>
    </xf>
    <xf numFmtId="16" fontId="1" fillId="3" borderId="6" xfId="0" applyNumberFormat="1" applyFont="1" applyFill="1" applyBorder="1" applyAlignment="1">
      <alignment horizontal="center" vertical="center" wrapText="1"/>
    </xf>
    <xf numFmtId="0" fontId="0" fillId="0" borderId="0" xfId="0" applyAlignment="1">
      <alignment horizontal="center" vertical="center"/>
    </xf>
    <xf numFmtId="0" fontId="1" fillId="3" borderId="8" xfId="0" applyFont="1" applyFill="1" applyBorder="1" applyAlignment="1">
      <alignment horizontal="center" vertical="center" wrapText="1"/>
    </xf>
    <xf numFmtId="0" fontId="1" fillId="2" borderId="9" xfId="0" applyFont="1" applyFill="1" applyBorder="1" applyAlignment="1">
      <alignment horizontal="left" vertical="top" wrapText="1" readingOrder="1"/>
    </xf>
    <xf numFmtId="0" fontId="0" fillId="2" borderId="9" xfId="0" applyFill="1" applyBorder="1" applyAlignment="1">
      <alignment vertical="top" wrapText="1"/>
    </xf>
    <xf numFmtId="0" fontId="0" fillId="2" borderId="9" xfId="0" applyFill="1" applyBorder="1" applyAlignment="1">
      <alignment horizontal="left" vertical="top" wrapText="1"/>
    </xf>
    <xf numFmtId="0" fontId="0" fillId="5" borderId="9" xfId="0" applyFill="1" applyBorder="1" applyAlignment="1">
      <alignment vertical="top" wrapText="1"/>
    </xf>
    <xf numFmtId="0" fontId="1" fillId="2" borderId="6" xfId="0" applyFont="1" applyFill="1" applyBorder="1" applyAlignment="1">
      <alignment horizontal="left" vertical="top" wrapText="1" readingOrder="1"/>
    </xf>
    <xf numFmtId="0" fontId="0" fillId="2" borderId="6" xfId="0" applyFill="1" applyBorder="1" applyAlignment="1">
      <alignment horizontal="left" vertical="top" wrapText="1"/>
    </xf>
    <xf numFmtId="0" fontId="0" fillId="5" borderId="6" xfId="0" applyFill="1" applyBorder="1" applyAlignment="1">
      <alignment horizontal="left" vertical="top" wrapText="1"/>
    </xf>
    <xf numFmtId="0" fontId="0" fillId="2" borderId="9" xfId="0" applyFill="1" applyBorder="1" applyAlignment="1">
      <alignment horizontal="left" vertical="top" wrapText="1" readingOrder="1"/>
    </xf>
    <xf numFmtId="0" fontId="0" fillId="2" borderId="6" xfId="0" applyFill="1" applyBorder="1" applyAlignment="1">
      <alignment vertical="top" wrapText="1"/>
    </xf>
    <xf numFmtId="0" fontId="0" fillId="6" borderId="9" xfId="0" applyFill="1" applyBorder="1" applyAlignment="1">
      <alignment vertical="top" wrapText="1"/>
    </xf>
    <xf numFmtId="0" fontId="0" fillId="2" borderId="6" xfId="0" applyFill="1" applyBorder="1" applyAlignment="1">
      <alignment horizontal="left" vertical="top" wrapText="1" readingOrder="1"/>
    </xf>
    <xf numFmtId="0" fontId="0" fillId="2" borderId="11" xfId="0" applyFill="1" applyBorder="1" applyAlignment="1">
      <alignment horizontal="left" vertical="top" wrapText="1"/>
    </xf>
    <xf numFmtId="0" fontId="0" fillId="2" borderId="11" xfId="0" applyFill="1" applyBorder="1" applyAlignment="1">
      <alignment horizontal="left" vertical="top" wrapText="1" readingOrder="1"/>
    </xf>
    <xf numFmtId="0" fontId="0" fillId="2" borderId="8" xfId="0" applyFill="1" applyBorder="1" applyAlignment="1">
      <alignment horizontal="center" vertical="top" wrapText="1" readingOrder="1"/>
    </xf>
    <xf numFmtId="0" fontId="0" fillId="2" borderId="8" xfId="0" applyFill="1" applyBorder="1" applyAlignment="1">
      <alignment horizontal="left" vertical="top" wrapText="1" readingOrder="1"/>
    </xf>
    <xf numFmtId="0" fontId="0" fillId="2" borderId="8" xfId="0" applyFill="1" applyBorder="1" applyAlignment="1">
      <alignment horizontal="left" vertical="top" wrapText="1"/>
    </xf>
    <xf numFmtId="0" fontId="0" fillId="5" borderId="6" xfId="0" applyFill="1" applyBorder="1" applyAlignment="1">
      <alignment horizontal="center" vertical="center" wrapText="1"/>
    </xf>
    <xf numFmtId="0" fontId="0" fillId="2" borderId="6" xfId="0" applyFill="1" applyBorder="1" applyAlignment="1">
      <alignment horizontal="center" vertical="top" wrapText="1"/>
    </xf>
    <xf numFmtId="0" fontId="0" fillId="7" borderId="6" xfId="0" applyFill="1" applyBorder="1" applyAlignment="1">
      <alignment horizontal="center" vertical="top" wrapText="1"/>
    </xf>
    <xf numFmtId="0" fontId="0" fillId="5" borderId="9" xfId="0" applyFill="1" applyBorder="1" applyAlignment="1">
      <alignment horizontal="left" vertical="top" wrapText="1"/>
    </xf>
    <xf numFmtId="0" fontId="1" fillId="2" borderId="9" xfId="0" applyFont="1" applyFill="1" applyBorder="1" applyAlignment="1">
      <alignment vertical="top" wrapText="1"/>
    </xf>
    <xf numFmtId="0" fontId="3" fillId="8" borderId="13" xfId="0" applyFont="1" applyFill="1" applyBorder="1" applyAlignment="1">
      <alignment horizontal="center" vertical="center" textRotation="90" wrapText="1"/>
    </xf>
    <xf numFmtId="0" fontId="0" fillId="2" borderId="9" xfId="0" applyFill="1" applyBorder="1" applyAlignment="1">
      <alignment horizontal="center" vertical="top" wrapText="1"/>
    </xf>
    <xf numFmtId="0" fontId="0" fillId="7" borderId="9" xfId="0" applyFill="1" applyBorder="1" applyAlignment="1">
      <alignment horizontal="left" vertical="top" wrapText="1"/>
    </xf>
    <xf numFmtId="0" fontId="3" fillId="8" borderId="14" xfId="0" applyFont="1" applyFill="1" applyBorder="1" applyAlignment="1">
      <alignment horizontal="center" vertical="center" textRotation="90" wrapText="1"/>
    </xf>
    <xf numFmtId="0" fontId="0" fillId="7" borderId="9" xfId="0" applyFill="1" applyBorder="1" applyAlignment="1">
      <alignment vertical="top" wrapText="1"/>
    </xf>
    <xf numFmtId="0" fontId="0" fillId="2" borderId="11" xfId="0" applyFill="1" applyBorder="1" applyAlignment="1">
      <alignment vertical="top" wrapText="1"/>
    </xf>
    <xf numFmtId="0" fontId="0" fillId="5" borderId="9" xfId="0" applyFill="1" applyBorder="1" applyAlignment="1">
      <alignment horizontal="center" vertical="center" wrapText="1"/>
    </xf>
    <xf numFmtId="0" fontId="0" fillId="6" borderId="9" xfId="0" applyFill="1" applyBorder="1" applyAlignment="1">
      <alignment horizontal="center" vertical="center" wrapText="1"/>
    </xf>
    <xf numFmtId="0" fontId="3" fillId="8" borderId="15" xfId="0" applyFont="1" applyFill="1" applyBorder="1" applyAlignment="1">
      <alignment horizontal="center" vertical="center" textRotation="90" wrapText="1"/>
    </xf>
    <xf numFmtId="0" fontId="1" fillId="2" borderId="6" xfId="0" applyFont="1" applyFill="1" applyBorder="1" applyAlignment="1">
      <alignment horizontal="left" vertical="top" wrapText="1"/>
    </xf>
    <xf numFmtId="0" fontId="1" fillId="2" borderId="9" xfId="0" applyFont="1" applyFill="1" applyBorder="1" applyAlignment="1">
      <alignment horizontal="left" vertical="top" wrapText="1"/>
    </xf>
    <xf numFmtId="1" fontId="0" fillId="2" borderId="9" xfId="0" applyNumberFormat="1" applyFill="1" applyBorder="1" applyAlignment="1">
      <alignment horizontal="left" vertical="top" wrapText="1"/>
    </xf>
    <xf numFmtId="1" fontId="0" fillId="7" borderId="9" xfId="0" applyNumberFormat="1" applyFill="1" applyBorder="1" applyAlignment="1">
      <alignment horizontal="center" vertical="center" wrapText="1"/>
    </xf>
    <xf numFmtId="1" fontId="0" fillId="5" borderId="9" xfId="0" applyNumberFormat="1" applyFill="1" applyBorder="1" applyAlignment="1">
      <alignment horizontal="center" vertical="center" wrapText="1"/>
    </xf>
    <xf numFmtId="0" fontId="4" fillId="0" borderId="0" xfId="0" applyFont="1"/>
    <xf numFmtId="0" fontId="1" fillId="2" borderId="6"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0" fillId="5" borderId="9" xfId="0" applyFill="1" applyBorder="1" applyAlignment="1">
      <alignment horizontal="left" vertical="top" wrapText="1" readingOrder="1"/>
    </xf>
    <xf numFmtId="0" fontId="0" fillId="5" borderId="9" xfId="0" applyFill="1" applyBorder="1" applyAlignment="1">
      <alignment vertical="center" wrapText="1"/>
    </xf>
    <xf numFmtId="0" fontId="0" fillId="5" borderId="21" xfId="0" applyFill="1" applyBorder="1" applyAlignment="1">
      <alignment vertical="center" wrapText="1"/>
    </xf>
    <xf numFmtId="0" fontId="0" fillId="0" borderId="0" xfId="0" applyAlignment="1">
      <alignment vertical="top" wrapText="1"/>
    </xf>
    <xf numFmtId="0" fontId="0" fillId="0" borderId="0" xfId="0" applyAlignment="1">
      <alignment horizontal="center" vertical="top" wrapText="1"/>
    </xf>
    <xf numFmtId="0" fontId="0" fillId="5" borderId="22" xfId="0" applyFill="1" applyBorder="1" applyAlignment="1">
      <alignment horizontal="left" vertical="top" wrapText="1"/>
    </xf>
    <xf numFmtId="0" fontId="0" fillId="0" borderId="0" xfId="0" applyAlignment="1">
      <alignment vertical="top"/>
    </xf>
    <xf numFmtId="0" fontId="0" fillId="5" borderId="22" xfId="0" applyFill="1" applyBorder="1" applyAlignment="1">
      <alignment vertical="center" wrapText="1"/>
    </xf>
    <xf numFmtId="0" fontId="0" fillId="0" borderId="0" xfId="0" applyAlignment="1">
      <alignment horizontal="left" vertical="top" wrapText="1"/>
    </xf>
    <xf numFmtId="0" fontId="5" fillId="0" borderId="0" xfId="0" applyFont="1" applyAlignment="1">
      <alignment horizontal="left" vertical="top" wrapText="1"/>
    </xf>
    <xf numFmtId="0" fontId="1" fillId="5" borderId="9" xfId="0" applyFont="1" applyFill="1" applyBorder="1" applyAlignment="1">
      <alignment horizontal="left" vertical="top" wrapText="1" readingOrder="1"/>
    </xf>
    <xf numFmtId="0" fontId="0" fillId="0" borderId="0" xfId="0" applyAlignment="1">
      <alignment horizontal="left" vertical="top"/>
    </xf>
    <xf numFmtId="0" fontId="0" fillId="8" borderId="9" xfId="0" applyFill="1" applyBorder="1" applyAlignment="1">
      <alignment vertical="top" wrapText="1"/>
    </xf>
    <xf numFmtId="0" fontId="0" fillId="8" borderId="9" xfId="0" applyFill="1" applyBorder="1" applyAlignment="1">
      <alignment vertical="center" wrapText="1"/>
    </xf>
    <xf numFmtId="0" fontId="0" fillId="8" borderId="21" xfId="0" applyFill="1" applyBorder="1" applyAlignment="1">
      <alignment vertical="center" wrapText="1"/>
    </xf>
    <xf numFmtId="0" fontId="0" fillId="5" borderId="22" xfId="0" applyFill="1" applyBorder="1" applyAlignment="1">
      <alignment wrapText="1"/>
    </xf>
    <xf numFmtId="0" fontId="6" fillId="0" borderId="0" xfId="0" applyFont="1" applyAlignment="1">
      <alignment horizontal="left" vertical="center" wrapText="1" readingOrder="1"/>
    </xf>
    <xf numFmtId="0" fontId="0" fillId="0" borderId="0" xfId="0" applyAlignment="1">
      <alignment horizontal="center"/>
    </xf>
    <xf numFmtId="0" fontId="0" fillId="0" borderId="0" xfId="0" applyAlignment="1">
      <alignment horizontal="center" vertical="center" wrapText="1"/>
    </xf>
    <xf numFmtId="0" fontId="0" fillId="5" borderId="22" xfId="0" applyFill="1" applyBorder="1"/>
    <xf numFmtId="0" fontId="0" fillId="0" borderId="0" xfId="0" applyAlignment="1">
      <alignment vertical="center" wrapText="1"/>
    </xf>
    <xf numFmtId="0" fontId="0" fillId="5" borderId="22" xfId="0" applyFill="1" applyBorder="1" applyAlignment="1">
      <alignment vertical="top" wrapText="1"/>
    </xf>
    <xf numFmtId="0" fontId="1" fillId="5" borderId="9" xfId="0" applyFont="1" applyFill="1" applyBorder="1" applyAlignment="1">
      <alignment vertical="top" wrapText="1"/>
    </xf>
    <xf numFmtId="0" fontId="0" fillId="5" borderId="22" xfId="0" applyFill="1" applyBorder="1" applyAlignment="1">
      <alignment horizontal="center" vertical="top" wrapText="1"/>
    </xf>
    <xf numFmtId="0" fontId="0" fillId="5" borderId="6" xfId="0" applyFill="1" applyBorder="1" applyAlignment="1">
      <alignment vertical="top" wrapText="1"/>
    </xf>
    <xf numFmtId="0" fontId="0" fillId="8" borderId="6" xfId="0" applyFill="1" applyBorder="1" applyAlignment="1">
      <alignment vertical="top" wrapText="1"/>
    </xf>
    <xf numFmtId="0" fontId="0" fillId="8" borderId="6" xfId="0" applyFill="1" applyBorder="1" applyAlignment="1">
      <alignment vertical="center" wrapText="1"/>
    </xf>
    <xf numFmtId="0" fontId="0" fillId="8" borderId="24" xfId="0" applyFill="1" applyBorder="1" applyAlignment="1">
      <alignment vertical="center" wrapText="1"/>
    </xf>
    <xf numFmtId="0" fontId="0" fillId="0" borderId="0" xfId="0" applyAlignment="1">
      <alignment wrapText="1"/>
    </xf>
    <xf numFmtId="0" fontId="1" fillId="5" borderId="9" xfId="0" applyFont="1" applyFill="1" applyBorder="1" applyAlignment="1">
      <alignment horizontal="left" vertical="top" wrapText="1"/>
    </xf>
    <xf numFmtId="1" fontId="0" fillId="5" borderId="9" xfId="0" applyNumberFormat="1" applyFill="1" applyBorder="1" applyAlignment="1">
      <alignment horizontal="left" vertical="top" wrapText="1"/>
    </xf>
    <xf numFmtId="0" fontId="7" fillId="0" borderId="0" xfId="0" applyFont="1" applyAlignment="1">
      <alignment vertical="center"/>
    </xf>
    <xf numFmtId="0" fontId="8" fillId="0" borderId="0" xfId="0" applyFont="1" applyAlignment="1">
      <alignment horizontal="center" vertical="center"/>
    </xf>
    <xf numFmtId="0" fontId="9" fillId="0" borderId="0" xfId="0" applyFont="1" applyAlignment="1">
      <alignment vertical="top" wrapText="1"/>
    </xf>
    <xf numFmtId="0" fontId="1" fillId="0" borderId="0" xfId="0" applyFont="1" applyAlignment="1">
      <alignment horizontal="center" vertical="center"/>
    </xf>
    <xf numFmtId="0" fontId="1" fillId="0" borderId="0" xfId="0" applyFont="1" applyAlignment="1">
      <alignment horizontal="center"/>
    </xf>
    <xf numFmtId="0" fontId="11" fillId="2" borderId="9" xfId="0" applyFont="1" applyFill="1" applyBorder="1" applyAlignment="1">
      <alignment horizontal="center" vertical="top" wrapText="1"/>
    </xf>
    <xf numFmtId="0" fontId="11" fillId="2" borderId="9" xfId="0" applyFont="1" applyFill="1" applyBorder="1" applyAlignment="1">
      <alignment horizontal="left" vertical="top" wrapText="1" readingOrder="1"/>
    </xf>
    <xf numFmtId="0" fontId="11" fillId="2" borderId="9" xfId="0" applyFont="1" applyFill="1" applyBorder="1" applyAlignment="1">
      <alignment vertical="top" wrapText="1"/>
    </xf>
    <xf numFmtId="0" fontId="11" fillId="2" borderId="6" xfId="0" applyFont="1" applyFill="1" applyBorder="1" applyAlignment="1">
      <alignment horizontal="left" vertical="top" wrapText="1" readingOrder="1"/>
    </xf>
    <xf numFmtId="0" fontId="11" fillId="2" borderId="6" xfId="0" applyFont="1" applyFill="1" applyBorder="1" applyAlignment="1">
      <alignment horizontal="left" vertical="top" wrapText="1"/>
    </xf>
    <xf numFmtId="0" fontId="11" fillId="2" borderId="9" xfId="0" applyFont="1" applyFill="1" applyBorder="1" applyAlignment="1">
      <alignment horizontal="left" vertical="top" wrapText="1"/>
    </xf>
    <xf numFmtId="0" fontId="12" fillId="2" borderId="9" xfId="0" applyFont="1" applyFill="1" applyBorder="1" applyAlignment="1">
      <alignment horizontal="left" vertical="top" wrapText="1"/>
    </xf>
    <xf numFmtId="0" fontId="11" fillId="5" borderId="9" xfId="0" applyFont="1" applyFill="1" applyBorder="1" applyAlignment="1">
      <alignment horizontal="left" vertical="top" wrapText="1"/>
    </xf>
    <xf numFmtId="0" fontId="0" fillId="2" borderId="5" xfId="0" applyFill="1" applyBorder="1" applyAlignment="1">
      <alignment horizontal="left" vertical="top" wrapText="1"/>
    </xf>
    <xf numFmtId="0" fontId="2" fillId="0" borderId="12" xfId="0" applyFont="1" applyBorder="1"/>
    <xf numFmtId="0" fontId="1" fillId="3" borderId="5" xfId="0" applyFont="1" applyFill="1" applyBorder="1" applyAlignment="1">
      <alignment horizontal="center" vertical="center" wrapText="1"/>
    </xf>
    <xf numFmtId="0" fontId="2" fillId="0" borderId="7" xfId="0" applyFont="1" applyBorder="1"/>
    <xf numFmtId="0" fontId="0" fillId="2" borderId="5" xfId="0" applyFill="1" applyBorder="1" applyAlignment="1">
      <alignment horizontal="center" vertical="top" wrapText="1"/>
    </xf>
    <xf numFmtId="0" fontId="2" fillId="0" borderId="10" xfId="0" applyFont="1" applyBorder="1"/>
    <xf numFmtId="0" fontId="11" fillId="2" borderId="5" xfId="0" applyFont="1" applyFill="1" applyBorder="1" applyAlignment="1">
      <alignment horizontal="left" vertical="top" wrapText="1"/>
    </xf>
    <xf numFmtId="0" fontId="11" fillId="2" borderId="6" xfId="0" applyFont="1" applyFill="1" applyBorder="1" applyAlignment="1">
      <alignment horizontal="left" vertical="top" wrapText="1"/>
    </xf>
    <xf numFmtId="0" fontId="11" fillId="2" borderId="12" xfId="0" applyFont="1" applyFill="1" applyBorder="1" applyAlignment="1">
      <alignment horizontal="left" vertical="top" wrapText="1"/>
    </xf>
    <xf numFmtId="0" fontId="11" fillId="2" borderId="8" xfId="0" applyFont="1" applyFill="1" applyBorder="1" applyAlignment="1">
      <alignment horizontal="left" vertical="top" wrapText="1"/>
    </xf>
    <xf numFmtId="0" fontId="0" fillId="2" borderId="5" xfId="0" applyFill="1" applyBorder="1" applyAlignment="1">
      <alignment horizontal="center" vertical="top" wrapText="1" readingOrder="1"/>
    </xf>
    <xf numFmtId="0" fontId="3" fillId="9" borderId="16" xfId="0" applyFont="1" applyFill="1" applyBorder="1" applyAlignment="1">
      <alignment horizontal="center" vertical="center" textRotation="90" wrapText="1"/>
    </xf>
    <xf numFmtId="0" fontId="2" fillId="0" borderId="17" xfId="0" applyFont="1" applyBorder="1"/>
    <xf numFmtId="0" fontId="2" fillId="0" borderId="18" xfId="0" applyFont="1" applyBorder="1"/>
    <xf numFmtId="0" fontId="0" fillId="2" borderId="5" xfId="0" applyFill="1" applyBorder="1" applyAlignment="1">
      <alignment horizontal="left" vertical="top" wrapText="1" readingOrder="1"/>
    </xf>
    <xf numFmtId="0" fontId="3" fillId="4" borderId="5" xfId="0" applyFont="1" applyFill="1" applyBorder="1" applyAlignment="1">
      <alignment horizontal="center" vertical="center" textRotation="90" wrapText="1"/>
    </xf>
    <xf numFmtId="0" fontId="1" fillId="2" borderId="5" xfId="0" applyFont="1" applyFill="1" applyBorder="1" applyAlignment="1">
      <alignment horizontal="left" vertical="top" wrapText="1" readingOrder="1"/>
    </xf>
    <xf numFmtId="0" fontId="11" fillId="2" borderId="5" xfId="0" applyFont="1" applyFill="1" applyBorder="1" applyAlignment="1">
      <alignment horizontal="left" vertical="top" wrapText="1" readingOrder="1"/>
    </xf>
    <xf numFmtId="0" fontId="1" fillId="2"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1" fillId="0" borderId="5" xfId="0" applyFont="1" applyBorder="1" applyAlignment="1">
      <alignment horizontal="center" vertical="center" wrapText="1"/>
    </xf>
    <xf numFmtId="0" fontId="3" fillId="8" borderId="16" xfId="0" applyFont="1" applyFill="1" applyBorder="1" applyAlignment="1">
      <alignment horizontal="center" vertical="center" textRotation="90" wrapText="1"/>
    </xf>
    <xf numFmtId="0" fontId="2" fillId="0" borderId="25" xfId="0" applyFont="1" applyBorder="1"/>
    <xf numFmtId="0" fontId="0" fillId="5" borderId="5" xfId="0" applyFill="1" applyBorder="1" applyAlignment="1">
      <alignment horizontal="left" vertical="top" wrapText="1"/>
    </xf>
    <xf numFmtId="0" fontId="1" fillId="2" borderId="5" xfId="0" applyFont="1" applyFill="1" applyBorder="1" applyAlignment="1">
      <alignment horizontal="center" vertical="center" wrapText="1"/>
    </xf>
    <xf numFmtId="0" fontId="0" fillId="5" borderId="5" xfId="0" applyFill="1" applyBorder="1" applyAlignment="1">
      <alignment horizontal="left" vertical="top" wrapText="1" readingOrder="1"/>
    </xf>
    <xf numFmtId="0" fontId="0" fillId="5" borderId="5" xfId="0" applyFill="1" applyBorder="1" applyAlignment="1">
      <alignment horizontal="center" vertical="top" wrapText="1" readingOrder="1"/>
    </xf>
    <xf numFmtId="0" fontId="0" fillId="0" borderId="23" xfId="0" applyBorder="1" applyAlignment="1">
      <alignment horizontal="left" vertical="top" wrapText="1"/>
    </xf>
    <xf numFmtId="0" fontId="2" fillId="0" borderId="23" xfId="0" applyFont="1" applyBorder="1"/>
    <xf numFmtId="0" fontId="1" fillId="2" borderId="19" xfId="0" applyFont="1" applyFill="1" applyBorder="1" applyAlignment="1">
      <alignment horizontal="center" vertical="center" wrapText="1"/>
    </xf>
    <xf numFmtId="0" fontId="2" fillId="0" borderId="20"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comments3.xml.rels><?xml version="1.0" encoding="UTF-8" standalone="yes"?>
<Relationships xmlns="http://schemas.openxmlformats.org/package/2006/relationships"><Relationship Id="rId1" Type="http://customschemas.google.com/relationships/workbookmetadata" Target="commentsmeta2"/></Relationships>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9</xdr:col>
      <xdr:colOff>3175</xdr:colOff>
      <xdr:row>24</xdr:row>
      <xdr:rowOff>133350</xdr:rowOff>
    </xdr:from>
    <xdr:ext cx="1790700" cy="4654550"/>
    <xdr:sp macro="" textlink="">
      <xdr:nvSpPr>
        <xdr:cNvPr id="3" name="Shape 3">
          <a:extLst>
            <a:ext uri="{FF2B5EF4-FFF2-40B4-BE49-F238E27FC236}">
              <a16:creationId xmlns:a16="http://schemas.microsoft.com/office/drawing/2014/main" id="{00000000-0008-0000-0100-000003000000}"/>
            </a:ext>
          </a:extLst>
        </xdr:cNvPr>
        <xdr:cNvSpPr/>
      </xdr:nvSpPr>
      <xdr:spPr>
        <a:xfrm>
          <a:off x="7178675" y="4705350"/>
          <a:ext cx="1790700" cy="4654550"/>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Clr>
              <a:srgbClr val="E36C09"/>
            </a:buClr>
            <a:buSzPts val="800"/>
            <a:buFont typeface="Calibri"/>
            <a:buNone/>
          </a:pPr>
          <a:r>
            <a:rPr lang="en-US" sz="800" b="0" i="0" u="none" strike="noStrike" cap="none">
              <a:solidFill>
                <a:srgbClr val="E36C09"/>
              </a:solidFill>
              <a:latin typeface="Calibri"/>
              <a:ea typeface="Calibri"/>
              <a:cs typeface="Calibri"/>
              <a:sym typeface="Calibri"/>
            </a:rPr>
            <a:t>2.1.3. Indicator JutePP produced</a:t>
          </a:r>
          <a:endParaRPr sz="800" b="0" i="0" u="sng"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2.1.3.3 Production, packaging and distribution, M4- M5</a:t>
          </a:r>
          <a:endParaRPr sz="1400"/>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2.1.3.1 Machine installation and training M4</a:t>
          </a:r>
          <a:endParaRPr sz="1400"/>
        </a:p>
        <a:p>
          <a:pPr marL="0" marR="0" lvl="0" indent="0" algn="ctr" rtl="0">
            <a:lnSpc>
              <a:spcPct val="100000"/>
            </a:lnSpc>
            <a:spcBef>
              <a:spcPts val="0"/>
            </a:spcBef>
            <a:spcAft>
              <a:spcPts val="0"/>
            </a:spcAft>
            <a:buSzPts val="800"/>
            <a:buFont typeface="Arial"/>
            <a:buNone/>
          </a:pPr>
          <a:endParaRPr sz="800" b="0" i="0" u="sng"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2.1.3.4 Marketing and promotion, M2 - M5</a:t>
          </a:r>
          <a:endParaRPr sz="1400"/>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2.1.3.2 Formalization of the Joint Venture Company and the factory M1-M4</a:t>
          </a:r>
          <a:endParaRPr sz="1400"/>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 </a:t>
          </a:r>
          <a:endParaRPr sz="1400"/>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sng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sngStrike" cap="none">
            <a:solidFill>
              <a:srgbClr val="FF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sngStrike" cap="none">
            <a:solidFill>
              <a:srgbClr val="FF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sngStrike" cap="none">
            <a:solidFill>
              <a:srgbClr val="FF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FF0000"/>
            </a:solidFill>
            <a:latin typeface="Calibri"/>
            <a:ea typeface="Calibri"/>
            <a:cs typeface="Calibri"/>
            <a:sym typeface="Calibri"/>
          </a:endParaRPr>
        </a:p>
      </xdr:txBody>
    </xdr:sp>
    <xdr:clientData fLocksWithSheet="0"/>
  </xdr:oneCellAnchor>
  <xdr:oneCellAnchor>
    <xdr:from>
      <xdr:col>6</xdr:col>
      <xdr:colOff>123825</xdr:colOff>
      <xdr:row>24</xdr:row>
      <xdr:rowOff>161925</xdr:rowOff>
    </xdr:from>
    <xdr:ext cx="1438275" cy="4638675"/>
    <xdr:sp macro="" textlink="">
      <xdr:nvSpPr>
        <xdr:cNvPr id="4" name="Shape 4">
          <a:extLst>
            <a:ext uri="{FF2B5EF4-FFF2-40B4-BE49-F238E27FC236}">
              <a16:creationId xmlns:a16="http://schemas.microsoft.com/office/drawing/2014/main" id="{00000000-0008-0000-0100-000004000000}"/>
            </a:ext>
          </a:extLst>
        </xdr:cNvPr>
        <xdr:cNvSpPr/>
      </xdr:nvSpPr>
      <xdr:spPr>
        <a:xfrm>
          <a:off x="5114925" y="4733925"/>
          <a:ext cx="1438275" cy="4638675"/>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Clr>
              <a:srgbClr val="E36C09"/>
            </a:buClr>
            <a:buSzPts val="800"/>
            <a:buFont typeface="Calibri"/>
            <a:buNone/>
          </a:pPr>
          <a:r>
            <a:rPr lang="en-US" sz="800" b="0" i="0" u="none" strike="noStrike" cap="none">
              <a:solidFill>
                <a:srgbClr val="E36C09"/>
              </a:solidFill>
              <a:latin typeface="Calibri"/>
              <a:ea typeface="Calibri"/>
              <a:cs typeface="Calibri"/>
              <a:sym typeface="Calibri"/>
            </a:rPr>
            <a:t>2.1.2 Indicator Decent jobs</a:t>
          </a:r>
          <a:endParaRPr sz="1400"/>
        </a:p>
        <a:p>
          <a:pPr marL="0" marR="0" lvl="0" indent="0" algn="ctr" rtl="0">
            <a:lnSpc>
              <a:spcPct val="100000"/>
            </a:lnSpc>
            <a:spcBef>
              <a:spcPts val="0"/>
            </a:spcBef>
            <a:spcAft>
              <a:spcPts val="0"/>
            </a:spcAft>
            <a:buClr>
              <a:schemeClr val="dk1"/>
            </a:buClr>
            <a:buSzPts val="800"/>
            <a:buFont typeface="Calibri"/>
            <a:buNone/>
          </a:pPr>
          <a:r>
            <a:rPr lang="en-US" sz="800" b="0" i="0" u="none" strike="noStrike">
              <a:solidFill>
                <a:schemeClr val="dk1"/>
              </a:solidFill>
              <a:latin typeface="Calibri"/>
              <a:ea typeface="Calibri"/>
              <a:cs typeface="Calibri"/>
              <a:sym typeface="Calibri"/>
            </a:rPr>
            <a:t>2.1.2.2 Pay fair wages above the MBS, M4-M5</a:t>
          </a: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a:solidFill>
                <a:schemeClr val="dk1"/>
              </a:solidFill>
              <a:latin typeface="Calibri"/>
              <a:ea typeface="Calibri"/>
              <a:cs typeface="Calibri"/>
              <a:sym typeface="Calibri"/>
            </a:rPr>
            <a:t>2.1.2.1  Promote job position within local community members and hire new staffs M4</a:t>
          </a:r>
          <a:endParaRPr sz="1400"/>
        </a:p>
        <a:p>
          <a:pPr marL="0" marR="0" lvl="0" indent="0" algn="ctr" rtl="0">
            <a:lnSpc>
              <a:spcPct val="100000"/>
            </a:lnSpc>
            <a:spcBef>
              <a:spcPts val="0"/>
            </a:spcBef>
            <a:spcAft>
              <a:spcPts val="0"/>
            </a:spcAft>
            <a:buSzPts val="800"/>
            <a:buFont typeface="Arial"/>
            <a:buNone/>
          </a:pPr>
          <a:endParaRPr sz="800" b="0" i="0" u="sng"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sng"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sng"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sng"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rgbClr val="E36C09"/>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sng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sng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sng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sng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sng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sng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a:solidFill>
                <a:schemeClr val="dk1"/>
              </a:solidFill>
              <a:latin typeface="Calibri"/>
              <a:ea typeface="Calibri"/>
              <a:cs typeface="Calibri"/>
              <a:sym typeface="Calibri"/>
            </a:rPr>
            <a:t> </a:t>
          </a:r>
          <a:endParaRPr sz="1400"/>
        </a:p>
      </xdr:txBody>
    </xdr:sp>
    <xdr:clientData fLocksWithSheet="0"/>
  </xdr:oneCellAnchor>
  <xdr:oneCellAnchor>
    <xdr:from>
      <xdr:col>6</xdr:col>
      <xdr:colOff>104775</xdr:colOff>
      <xdr:row>20</xdr:row>
      <xdr:rowOff>95250</xdr:rowOff>
    </xdr:from>
    <xdr:ext cx="1504950" cy="619125"/>
    <xdr:sp macro="" textlink="">
      <xdr:nvSpPr>
        <xdr:cNvPr id="5" name="Shape 5">
          <a:extLst>
            <a:ext uri="{FF2B5EF4-FFF2-40B4-BE49-F238E27FC236}">
              <a16:creationId xmlns:a16="http://schemas.microsoft.com/office/drawing/2014/main" id="{00000000-0008-0000-0100-000005000000}"/>
            </a:ext>
          </a:extLst>
        </xdr:cNvPr>
        <xdr:cNvSpPr/>
      </xdr:nvSpPr>
      <xdr:spPr>
        <a:xfrm>
          <a:off x="4607813" y="3479963"/>
          <a:ext cx="1476375" cy="600075"/>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Clr>
              <a:schemeClr val="dk1"/>
            </a:buClr>
            <a:buSzPts val="800"/>
            <a:buFont typeface="Calibri"/>
            <a:buNone/>
          </a:pPr>
          <a:r>
            <a:rPr lang="en-US" sz="800" b="1" i="0" u="none" strike="noStrike">
              <a:solidFill>
                <a:schemeClr val="dk1"/>
              </a:solidFill>
              <a:latin typeface="Calibri"/>
              <a:ea typeface="Calibri"/>
              <a:cs typeface="Calibri"/>
              <a:sym typeface="Calibri"/>
            </a:rPr>
            <a:t>2.1.2 Decent employment for workers (&gt;50% women) with wages higher than Bangladesh Minimum Base Salary</a:t>
          </a:r>
          <a:endParaRPr sz="1400"/>
        </a:p>
      </xdr:txBody>
    </xdr:sp>
    <xdr:clientData fLocksWithSheet="0"/>
  </xdr:oneCellAnchor>
  <xdr:oneCellAnchor>
    <xdr:from>
      <xdr:col>11</xdr:col>
      <xdr:colOff>790575</xdr:colOff>
      <xdr:row>20</xdr:row>
      <xdr:rowOff>123825</xdr:rowOff>
    </xdr:from>
    <xdr:ext cx="2247900" cy="619125"/>
    <xdr:sp macro="" textlink="">
      <xdr:nvSpPr>
        <xdr:cNvPr id="6" name="Shape 6">
          <a:extLst>
            <a:ext uri="{FF2B5EF4-FFF2-40B4-BE49-F238E27FC236}">
              <a16:creationId xmlns:a16="http://schemas.microsoft.com/office/drawing/2014/main" id="{00000000-0008-0000-0100-000006000000}"/>
            </a:ext>
          </a:extLst>
        </xdr:cNvPr>
        <xdr:cNvSpPr/>
      </xdr:nvSpPr>
      <xdr:spPr>
        <a:xfrm>
          <a:off x="4236338" y="3479963"/>
          <a:ext cx="2219325" cy="600075"/>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Clr>
              <a:schemeClr val="dk1"/>
            </a:buClr>
            <a:buSzPts val="800"/>
            <a:buFont typeface="Calibri"/>
            <a:buNone/>
          </a:pPr>
          <a:r>
            <a:rPr lang="en-US" sz="800" b="1" i="0" u="none" strike="noStrike" cap="none">
              <a:solidFill>
                <a:schemeClr val="dk1"/>
              </a:solidFill>
              <a:latin typeface="Calibri"/>
              <a:ea typeface="Calibri"/>
              <a:cs typeface="Calibri"/>
              <a:sym typeface="Calibri"/>
            </a:rPr>
            <a:t>2.1.4 Scale-up plan and financing opportunities identified</a:t>
          </a:r>
          <a:endParaRPr sz="1400"/>
        </a:p>
      </xdr:txBody>
    </xdr:sp>
    <xdr:clientData fLocksWithSheet="0"/>
  </xdr:oneCellAnchor>
  <xdr:oneCellAnchor>
    <xdr:from>
      <xdr:col>11</xdr:col>
      <xdr:colOff>752475</xdr:colOff>
      <xdr:row>24</xdr:row>
      <xdr:rowOff>152400</xdr:rowOff>
    </xdr:from>
    <xdr:ext cx="2362200" cy="3762375"/>
    <xdr:sp macro="" textlink="">
      <xdr:nvSpPr>
        <xdr:cNvPr id="7" name="Shape 7">
          <a:extLst>
            <a:ext uri="{FF2B5EF4-FFF2-40B4-BE49-F238E27FC236}">
              <a16:creationId xmlns:a16="http://schemas.microsoft.com/office/drawing/2014/main" id="{00000000-0008-0000-0100-000007000000}"/>
            </a:ext>
          </a:extLst>
        </xdr:cNvPr>
        <xdr:cNvSpPr/>
      </xdr:nvSpPr>
      <xdr:spPr>
        <a:xfrm>
          <a:off x="4179188" y="1913100"/>
          <a:ext cx="2333625" cy="3733800"/>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rgbClr val="E36C09"/>
            </a:buClr>
            <a:buSzPts val="800"/>
            <a:buFont typeface="Calibri"/>
            <a:buNone/>
          </a:pPr>
          <a:r>
            <a:rPr lang="en-US" sz="800" b="0" i="0" u="none" strike="noStrike" cap="none">
              <a:solidFill>
                <a:srgbClr val="E36C09"/>
              </a:solidFill>
              <a:latin typeface="Calibri"/>
              <a:ea typeface="Calibri"/>
              <a:cs typeface="Calibri"/>
              <a:sym typeface="Calibri"/>
            </a:rPr>
            <a:t>2.1.4 Indicator Prototypes </a:t>
          </a:r>
          <a:endParaRPr sz="1400"/>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2.1.4.3  Prototyping and innovation of products, M2-M5: Set 2: 15 prototypes</a:t>
          </a:r>
          <a:endParaRPr sz="1400"/>
        </a:p>
        <a:p>
          <a:pPr marL="0" marR="0" lvl="0" indent="0" algn="ctr" rtl="0">
            <a:lnSpc>
              <a:spcPct val="100000"/>
            </a:lnSpc>
            <a:spcBef>
              <a:spcPts val="0"/>
            </a:spcBef>
            <a:spcAft>
              <a:spcPts val="0"/>
            </a:spcAft>
            <a:buClr>
              <a:srgbClr val="E36C09"/>
            </a:buClr>
            <a:buSzPts val="800"/>
            <a:buFont typeface="Calibri"/>
            <a:buNone/>
          </a:pPr>
          <a:r>
            <a:rPr lang="en-US" sz="800" b="0" i="0" u="none" strike="noStrike" cap="none">
              <a:solidFill>
                <a:srgbClr val="E36C09"/>
              </a:solidFill>
              <a:latin typeface="Calibri"/>
              <a:ea typeface="Calibri"/>
              <a:cs typeface="Calibri"/>
              <a:sym typeface="Calibri"/>
            </a:rPr>
            <a:t>2.1.4 Indicator Prototypes Interim -Set 1</a:t>
          </a:r>
          <a:endParaRPr sz="1400"/>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2.1.4.3  Prototyping and innovation of products M2-M5: Set 1: 15 prototypes</a:t>
          </a:r>
          <a:endParaRPr sz="1400"/>
        </a:p>
        <a:p>
          <a:pPr marL="0" marR="0" lvl="0" indent="0" algn="ctr" rtl="0">
            <a:lnSpc>
              <a:spcPct val="100000"/>
            </a:lnSpc>
            <a:spcBef>
              <a:spcPts val="0"/>
            </a:spcBef>
            <a:spcAft>
              <a:spcPts val="0"/>
            </a:spcAft>
            <a:buClr>
              <a:srgbClr val="E36C09"/>
            </a:buClr>
            <a:buSzPts val="800"/>
            <a:buFont typeface="Calibri"/>
            <a:buNone/>
          </a:pPr>
          <a:r>
            <a:rPr lang="en-US" sz="800" b="0" i="0" u="none" strike="noStrike" cap="none">
              <a:solidFill>
                <a:srgbClr val="E36C09"/>
              </a:solidFill>
              <a:latin typeface="Calibri"/>
              <a:ea typeface="Calibri"/>
              <a:cs typeface="Calibri"/>
              <a:sym typeface="Calibri"/>
            </a:rPr>
            <a:t>2.1.4 Indicator - Clients and Investors </a:t>
          </a: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2.1.4.2 Promote JutePP® &amp; F2F™, reach new clients and investors M2-M5 </a:t>
          </a:r>
          <a:endParaRPr sz="1400"/>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2.1.4.1 Create financing strategy and scale-up business plan M3-M5</a:t>
          </a:r>
          <a:endParaRPr sz="1400"/>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00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FF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FF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FF0000"/>
            </a:solidFill>
            <a:latin typeface="Calibri"/>
            <a:ea typeface="Calibri"/>
            <a:cs typeface="Calibri"/>
            <a:sym typeface="Calibri"/>
          </a:endParaRPr>
        </a:p>
      </xdr:txBody>
    </xdr:sp>
    <xdr:clientData fLocksWithSheet="0"/>
  </xdr:oneCellAnchor>
  <xdr:oneCellAnchor>
    <xdr:from>
      <xdr:col>1</xdr:col>
      <xdr:colOff>247650</xdr:colOff>
      <xdr:row>20</xdr:row>
      <xdr:rowOff>-9525</xdr:rowOff>
    </xdr:from>
    <xdr:ext cx="12887325" cy="38100"/>
    <xdr:grpSp>
      <xdr:nvGrpSpPr>
        <xdr:cNvPr id="2" name="Shape 2">
          <a:extLst>
            <a:ext uri="{FF2B5EF4-FFF2-40B4-BE49-F238E27FC236}">
              <a16:creationId xmlns:a16="http://schemas.microsoft.com/office/drawing/2014/main" id="{00000000-0008-0000-0100-000002000000}"/>
            </a:ext>
          </a:extLst>
        </xdr:cNvPr>
        <xdr:cNvGrpSpPr/>
      </xdr:nvGrpSpPr>
      <xdr:grpSpPr>
        <a:xfrm>
          <a:off x="1060450" y="3800475"/>
          <a:ext cx="12887325" cy="38100"/>
          <a:chOff x="0" y="3780000"/>
          <a:chExt cx="10692000" cy="0"/>
        </a:xfrm>
      </xdr:grpSpPr>
      <xdr:cxnSp macro="">
        <xdr:nvCxnSpPr>
          <xdr:cNvPr id="8" name="Shape 8">
            <a:extLst>
              <a:ext uri="{FF2B5EF4-FFF2-40B4-BE49-F238E27FC236}">
                <a16:creationId xmlns:a16="http://schemas.microsoft.com/office/drawing/2014/main" id="{00000000-0008-0000-0100-000008000000}"/>
              </a:ext>
            </a:extLst>
          </xdr:cNvPr>
          <xdr:cNvCxnSpPr/>
        </xdr:nvCxnSpPr>
        <xdr:spPr>
          <a:xfrm>
            <a:off x="0" y="3780000"/>
            <a:ext cx="10692000" cy="0"/>
          </a:xfrm>
          <a:prstGeom prst="straightConnector1">
            <a:avLst/>
          </a:prstGeom>
          <a:noFill/>
          <a:ln w="25400" cap="flat" cmpd="sng">
            <a:solidFill>
              <a:schemeClr val="accent3"/>
            </a:solidFill>
            <a:prstDash val="dot"/>
            <a:round/>
            <a:headEnd type="none" w="sm" len="sm"/>
            <a:tailEnd type="none" w="sm" len="sm"/>
          </a:ln>
        </xdr:spPr>
      </xdr:cxnSp>
    </xdr:grpSp>
    <xdr:clientData fLocksWithSheet="0"/>
  </xdr:oneCellAnchor>
  <xdr:oneCellAnchor>
    <xdr:from>
      <xdr:col>1</xdr:col>
      <xdr:colOff>276225</xdr:colOff>
      <xdr:row>20</xdr:row>
      <xdr:rowOff>66675</xdr:rowOff>
    </xdr:from>
    <xdr:ext cx="66675" cy="5781675"/>
    <xdr:sp macro="" textlink="">
      <xdr:nvSpPr>
        <xdr:cNvPr id="9" name="Shape 9">
          <a:extLst>
            <a:ext uri="{FF2B5EF4-FFF2-40B4-BE49-F238E27FC236}">
              <a16:creationId xmlns:a16="http://schemas.microsoft.com/office/drawing/2014/main" id="{00000000-0008-0000-0100-000009000000}"/>
            </a:ext>
          </a:extLst>
        </xdr:cNvPr>
        <xdr:cNvSpPr/>
      </xdr:nvSpPr>
      <xdr:spPr>
        <a:xfrm>
          <a:off x="5322188" y="903450"/>
          <a:ext cx="47625" cy="5753100"/>
        </a:xfrm>
        <a:prstGeom prst="leftBracket">
          <a:avLst>
            <a:gd name="adj" fmla="val 8333"/>
          </a:avLst>
        </a:prstGeom>
        <a:noFill/>
        <a:ln w="25400" cap="flat" cmpd="sng">
          <a:solidFill>
            <a:srgbClr val="C2DC00"/>
          </a:solidFill>
          <a:prstDash val="solid"/>
          <a:round/>
          <a:headEnd type="none" w="sm" len="sm"/>
          <a:tailEnd type="none" w="sm" len="sm"/>
        </a:ln>
        <a:effectLst>
          <a:outerShdw blurRad="40000" dist="20000" dir="5400000" rotWithShape="0">
            <a:srgbClr val="000000">
              <a:alpha val="37647"/>
            </a:srgbClr>
          </a:outerShdw>
        </a:effectLst>
      </xdr:spPr>
      <xdr:txBody>
        <a:bodyPr spcFirstLastPara="1" wrap="square" lIns="36000" tIns="45700" rIns="36000" bIns="45700" anchor="ctr" anchorCtr="0">
          <a:noAutofit/>
        </a:bodyPr>
        <a:lstStyle/>
        <a:p>
          <a:pPr marL="0" marR="0" lvl="0" indent="0" algn="ctr" rtl="0">
            <a:lnSpc>
              <a:spcPct val="100000"/>
            </a:lnSpc>
            <a:spcBef>
              <a:spcPts val="0"/>
            </a:spcBef>
            <a:spcAft>
              <a:spcPts val="0"/>
            </a:spcAft>
            <a:buSzPts val="1350"/>
            <a:buFont typeface="Arial"/>
            <a:buNone/>
          </a:pPr>
          <a:endParaRPr sz="1350" b="0" i="0" u="none" strike="noStrike" cap="none">
            <a:solidFill>
              <a:srgbClr val="0091CC"/>
            </a:solidFill>
            <a:latin typeface="Verdana"/>
            <a:ea typeface="Verdana"/>
            <a:cs typeface="Verdana"/>
            <a:sym typeface="Verdana"/>
          </a:endParaRPr>
        </a:p>
      </xdr:txBody>
    </xdr:sp>
    <xdr:clientData fLocksWithSheet="0"/>
  </xdr:oneCellAnchor>
  <xdr:oneCellAnchor>
    <xdr:from>
      <xdr:col>0</xdr:col>
      <xdr:colOff>57150</xdr:colOff>
      <xdr:row>27</xdr:row>
      <xdr:rowOff>152400</xdr:rowOff>
    </xdr:from>
    <xdr:ext cx="733425" cy="4067175"/>
    <xdr:sp macro="" textlink="">
      <xdr:nvSpPr>
        <xdr:cNvPr id="10" name="Shape 10">
          <a:extLst>
            <a:ext uri="{FF2B5EF4-FFF2-40B4-BE49-F238E27FC236}">
              <a16:creationId xmlns:a16="http://schemas.microsoft.com/office/drawing/2014/main" id="{00000000-0008-0000-0100-00000A000000}"/>
            </a:ext>
          </a:extLst>
        </xdr:cNvPr>
        <xdr:cNvSpPr txBox="1"/>
      </xdr:nvSpPr>
      <xdr:spPr>
        <a:xfrm rot="-5400000">
          <a:off x="3317175" y="3418050"/>
          <a:ext cx="4057650" cy="723900"/>
        </a:xfrm>
        <a:prstGeom prst="rect">
          <a:avLst/>
        </a:prstGeom>
        <a:noFill/>
        <a:ln>
          <a:noFill/>
        </a:ln>
      </xdr:spPr>
      <xdr:txBody>
        <a:bodyPr spcFirstLastPara="1" wrap="square" lIns="36000" tIns="45700" rIns="36000" bIns="45700" anchor="t" anchorCtr="0">
          <a:spAutoFit/>
        </a:bodyPr>
        <a:lstStyle/>
        <a:p>
          <a:pPr marL="0" lvl="0" indent="0" algn="ctr" rtl="0">
            <a:spcBef>
              <a:spcPts val="0"/>
            </a:spcBef>
            <a:spcAft>
              <a:spcPts val="0"/>
            </a:spcAft>
            <a:buNone/>
          </a:pPr>
          <a:r>
            <a:rPr lang="en-US" sz="2400">
              <a:solidFill>
                <a:srgbClr val="0091CC"/>
              </a:solidFill>
              <a:latin typeface="Verdana"/>
              <a:ea typeface="Verdana"/>
              <a:cs typeface="Verdana"/>
              <a:sym typeface="Verdana"/>
            </a:rPr>
            <a:t>Outputs </a:t>
          </a:r>
          <a:endParaRPr sz="1400"/>
        </a:p>
        <a:p>
          <a:pPr marL="0" lvl="0" indent="0" algn="ctr" rtl="0">
            <a:spcBef>
              <a:spcPts val="0"/>
            </a:spcBef>
            <a:spcAft>
              <a:spcPts val="0"/>
            </a:spcAft>
            <a:buNone/>
          </a:pPr>
          <a:r>
            <a:rPr lang="en-US" sz="1800">
              <a:solidFill>
                <a:srgbClr val="0091CC"/>
              </a:solidFill>
              <a:latin typeface="Verdana"/>
              <a:ea typeface="Verdana"/>
              <a:cs typeface="Verdana"/>
              <a:sym typeface="Verdana"/>
            </a:rPr>
            <a:t>Activities &amp; Indicators </a:t>
          </a:r>
          <a:endParaRPr sz="2400">
            <a:solidFill>
              <a:srgbClr val="0091CC"/>
            </a:solidFill>
            <a:latin typeface="Verdana"/>
            <a:ea typeface="Verdana"/>
            <a:cs typeface="Verdana"/>
            <a:sym typeface="Verdana"/>
          </a:endParaRPr>
        </a:p>
      </xdr:txBody>
    </xdr:sp>
    <xdr:clientData fLocksWithSheet="0"/>
  </xdr:oneCellAnchor>
  <xdr:oneCellAnchor>
    <xdr:from>
      <xdr:col>1</xdr:col>
      <xdr:colOff>476250</xdr:colOff>
      <xdr:row>12</xdr:row>
      <xdr:rowOff>9525</xdr:rowOff>
    </xdr:from>
    <xdr:ext cx="2609850" cy="819150"/>
    <xdr:sp macro="" textlink="">
      <xdr:nvSpPr>
        <xdr:cNvPr id="11" name="Shape 11">
          <a:extLst>
            <a:ext uri="{FF2B5EF4-FFF2-40B4-BE49-F238E27FC236}">
              <a16:creationId xmlns:a16="http://schemas.microsoft.com/office/drawing/2014/main" id="{00000000-0008-0000-0100-00000B000000}"/>
            </a:ext>
          </a:extLst>
        </xdr:cNvPr>
        <xdr:cNvSpPr/>
      </xdr:nvSpPr>
      <xdr:spPr>
        <a:xfrm>
          <a:off x="4055363" y="3379950"/>
          <a:ext cx="2581275" cy="800100"/>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Clr>
              <a:schemeClr val="dk1"/>
            </a:buClr>
            <a:buSzPts val="800"/>
            <a:buFont typeface="Calibri"/>
            <a:buNone/>
          </a:pPr>
          <a:r>
            <a:rPr lang="en-US" sz="800" b="0" i="0" u="none" strike="noStrike">
              <a:solidFill>
                <a:schemeClr val="dk1"/>
              </a:solidFill>
              <a:latin typeface="Calibri"/>
              <a:ea typeface="Calibri"/>
              <a:cs typeface="Calibri"/>
              <a:sym typeface="Calibri"/>
            </a:rPr>
            <a:t>1.1  Increase in income-generating opportunities (M1-M5) </a:t>
          </a:r>
          <a:endParaRPr sz="1400"/>
        </a:p>
        <a:p>
          <a:pPr marL="0" marR="0" lvl="0" indent="0" algn="ctr" rtl="0">
            <a:lnSpc>
              <a:spcPct val="100000"/>
            </a:lnSpc>
            <a:spcBef>
              <a:spcPts val="0"/>
            </a:spcBef>
            <a:spcAft>
              <a:spcPts val="0"/>
            </a:spcAft>
            <a:buClr>
              <a:srgbClr val="E36C09"/>
            </a:buClr>
            <a:buSzPts val="800"/>
            <a:buFont typeface="Calibri"/>
            <a:buNone/>
          </a:pPr>
          <a:r>
            <a:rPr lang="en-US" sz="800">
              <a:solidFill>
                <a:srgbClr val="E36C09"/>
              </a:solidFill>
              <a:latin typeface="Calibri"/>
              <a:ea typeface="Calibri"/>
              <a:cs typeface="Calibri"/>
              <a:sym typeface="Calibri"/>
            </a:rPr>
            <a:t>1.1. Farmers increased incomes (M5)</a:t>
          </a:r>
          <a:endParaRPr sz="1400"/>
        </a:p>
      </xdr:txBody>
    </xdr:sp>
    <xdr:clientData fLocksWithSheet="0"/>
  </xdr:oneCellAnchor>
  <xdr:oneCellAnchor>
    <xdr:from>
      <xdr:col>0</xdr:col>
      <xdr:colOff>123825</xdr:colOff>
      <xdr:row>1</xdr:row>
      <xdr:rowOff>38100</xdr:rowOff>
    </xdr:from>
    <xdr:ext cx="438150" cy="1590675"/>
    <xdr:sp macro="" textlink="">
      <xdr:nvSpPr>
        <xdr:cNvPr id="12" name="Shape 12">
          <a:extLst>
            <a:ext uri="{FF2B5EF4-FFF2-40B4-BE49-F238E27FC236}">
              <a16:creationId xmlns:a16="http://schemas.microsoft.com/office/drawing/2014/main" id="{00000000-0008-0000-0100-00000C000000}"/>
            </a:ext>
          </a:extLst>
        </xdr:cNvPr>
        <xdr:cNvSpPr txBox="1"/>
      </xdr:nvSpPr>
      <xdr:spPr>
        <a:xfrm rot="-5400000">
          <a:off x="4555425" y="3565687"/>
          <a:ext cx="1581150" cy="428625"/>
        </a:xfrm>
        <a:prstGeom prst="rect">
          <a:avLst/>
        </a:prstGeom>
        <a:noFill/>
        <a:ln>
          <a:noFill/>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Clr>
              <a:srgbClr val="0091CC"/>
            </a:buClr>
            <a:buSzPts val="2400"/>
            <a:buFont typeface="Verdana"/>
            <a:buNone/>
          </a:pPr>
          <a:r>
            <a:rPr lang="en-US" sz="2400">
              <a:solidFill>
                <a:srgbClr val="0091CC"/>
              </a:solidFill>
              <a:latin typeface="Verdana"/>
              <a:ea typeface="Verdana"/>
              <a:cs typeface="Verdana"/>
              <a:sym typeface="Verdana"/>
            </a:rPr>
            <a:t>Impacts </a:t>
          </a:r>
          <a:endParaRPr sz="1400"/>
        </a:p>
        <a:p>
          <a:pPr marL="0" marR="0" lvl="0" indent="0" algn="ctr" rtl="0">
            <a:lnSpc>
              <a:spcPct val="100000"/>
            </a:lnSpc>
            <a:spcBef>
              <a:spcPts val="0"/>
            </a:spcBef>
            <a:spcAft>
              <a:spcPts val="0"/>
            </a:spcAft>
            <a:buClr>
              <a:srgbClr val="0091CC"/>
            </a:buClr>
            <a:buSzPts val="1800"/>
            <a:buFont typeface="Verdana"/>
            <a:buNone/>
          </a:pPr>
          <a:r>
            <a:rPr lang="en-US" sz="1800">
              <a:solidFill>
                <a:srgbClr val="0091CC"/>
              </a:solidFill>
              <a:latin typeface="Verdana"/>
              <a:ea typeface="Verdana"/>
              <a:cs typeface="Verdana"/>
              <a:sym typeface="Verdana"/>
            </a:rPr>
            <a:t>&amp; Indicators</a:t>
          </a:r>
          <a:r>
            <a:rPr lang="en-US" sz="2400">
              <a:solidFill>
                <a:srgbClr val="0091CC"/>
              </a:solidFill>
              <a:latin typeface="Verdana"/>
              <a:ea typeface="Verdana"/>
              <a:cs typeface="Verdana"/>
              <a:sym typeface="Verdana"/>
            </a:rPr>
            <a:t> </a:t>
          </a:r>
          <a:endParaRPr sz="3200">
            <a:solidFill>
              <a:srgbClr val="0091CC"/>
            </a:solidFill>
            <a:latin typeface="Verdana"/>
            <a:ea typeface="Verdana"/>
            <a:cs typeface="Verdana"/>
            <a:sym typeface="Verdana"/>
          </a:endParaRPr>
        </a:p>
        <a:p>
          <a:pPr marL="0" lvl="0" indent="0" algn="ctr" rtl="0">
            <a:spcBef>
              <a:spcPts val="0"/>
            </a:spcBef>
            <a:spcAft>
              <a:spcPts val="0"/>
            </a:spcAft>
            <a:buNone/>
          </a:pPr>
          <a:endParaRPr sz="2400">
            <a:solidFill>
              <a:srgbClr val="0091CC"/>
            </a:solidFill>
            <a:latin typeface="Verdana"/>
            <a:ea typeface="Verdana"/>
            <a:cs typeface="Verdana"/>
            <a:sym typeface="Verdana"/>
          </a:endParaRPr>
        </a:p>
      </xdr:txBody>
    </xdr:sp>
    <xdr:clientData fLocksWithSheet="0"/>
  </xdr:oneCellAnchor>
  <xdr:oneCellAnchor>
    <xdr:from>
      <xdr:col>1</xdr:col>
      <xdr:colOff>266700</xdr:colOff>
      <xdr:row>11</xdr:row>
      <xdr:rowOff>19050</xdr:rowOff>
    </xdr:from>
    <xdr:ext cx="66675" cy="1590675"/>
    <xdr:sp macro="" textlink="">
      <xdr:nvSpPr>
        <xdr:cNvPr id="13" name="Shape 13">
          <a:extLst>
            <a:ext uri="{FF2B5EF4-FFF2-40B4-BE49-F238E27FC236}">
              <a16:creationId xmlns:a16="http://schemas.microsoft.com/office/drawing/2014/main" id="{00000000-0008-0000-0100-00000D000000}"/>
            </a:ext>
          </a:extLst>
        </xdr:cNvPr>
        <xdr:cNvSpPr/>
      </xdr:nvSpPr>
      <xdr:spPr>
        <a:xfrm>
          <a:off x="5326950" y="2998950"/>
          <a:ext cx="38100" cy="1562100"/>
        </a:xfrm>
        <a:prstGeom prst="leftBracket">
          <a:avLst>
            <a:gd name="adj" fmla="val 8333"/>
          </a:avLst>
        </a:prstGeom>
        <a:noFill/>
        <a:ln w="25400" cap="flat" cmpd="sng">
          <a:solidFill>
            <a:srgbClr val="C2DC00"/>
          </a:solidFill>
          <a:prstDash val="solid"/>
          <a:round/>
          <a:headEnd type="none" w="sm" len="sm"/>
          <a:tailEnd type="none" w="sm" len="sm"/>
        </a:ln>
        <a:effectLst>
          <a:outerShdw blurRad="40000" dist="20000" dir="5400000" rotWithShape="0">
            <a:srgbClr val="000000">
              <a:alpha val="37647"/>
            </a:srgbClr>
          </a:outerShdw>
        </a:effectLst>
      </xdr:spPr>
      <xdr:txBody>
        <a:bodyPr spcFirstLastPara="1" wrap="square" lIns="36000" tIns="45700" rIns="36000" bIns="45700" anchor="ctr" anchorCtr="0">
          <a:noAutofit/>
        </a:bodyPr>
        <a:lstStyle/>
        <a:p>
          <a:pPr marL="0" marR="0" lvl="0" indent="0" algn="ctr" rtl="0">
            <a:lnSpc>
              <a:spcPct val="100000"/>
            </a:lnSpc>
            <a:spcBef>
              <a:spcPts val="0"/>
            </a:spcBef>
            <a:spcAft>
              <a:spcPts val="0"/>
            </a:spcAft>
            <a:buSzPts val="1350"/>
            <a:buFont typeface="Arial"/>
            <a:buNone/>
          </a:pPr>
          <a:endParaRPr sz="1350" b="0" i="0" u="none" strike="noStrike" cap="none">
            <a:solidFill>
              <a:srgbClr val="0091CC"/>
            </a:solidFill>
            <a:latin typeface="Verdana"/>
            <a:ea typeface="Verdana"/>
            <a:cs typeface="Verdana"/>
            <a:sym typeface="Verdana"/>
          </a:endParaRPr>
        </a:p>
      </xdr:txBody>
    </xdr:sp>
    <xdr:clientData fLocksWithSheet="0"/>
  </xdr:oneCellAnchor>
  <xdr:oneCellAnchor>
    <xdr:from>
      <xdr:col>0</xdr:col>
      <xdr:colOff>76200</xdr:colOff>
      <xdr:row>9</xdr:row>
      <xdr:rowOff>47625</xdr:rowOff>
    </xdr:from>
    <xdr:ext cx="381000" cy="1905000"/>
    <xdr:sp macro="" textlink="">
      <xdr:nvSpPr>
        <xdr:cNvPr id="14" name="Shape 14">
          <a:extLst>
            <a:ext uri="{FF2B5EF4-FFF2-40B4-BE49-F238E27FC236}">
              <a16:creationId xmlns:a16="http://schemas.microsoft.com/office/drawing/2014/main" id="{00000000-0008-0000-0100-00000E000000}"/>
            </a:ext>
          </a:extLst>
        </xdr:cNvPr>
        <xdr:cNvSpPr txBox="1"/>
      </xdr:nvSpPr>
      <xdr:spPr>
        <a:xfrm rot="-5400000">
          <a:off x="4398263" y="3594263"/>
          <a:ext cx="1895475" cy="371475"/>
        </a:xfrm>
        <a:prstGeom prst="rect">
          <a:avLst/>
        </a:prstGeom>
        <a:noFill/>
        <a:ln>
          <a:noFill/>
        </a:ln>
      </xdr:spPr>
      <xdr:txBody>
        <a:bodyPr spcFirstLastPara="1" wrap="square" lIns="36000" tIns="45700" rIns="36000" bIns="45700" anchor="t" anchorCtr="0">
          <a:noAutofit/>
        </a:bodyPr>
        <a:lstStyle/>
        <a:p>
          <a:pPr marL="0" lvl="0" indent="0" algn="ctr" rtl="0">
            <a:spcBef>
              <a:spcPts val="0"/>
            </a:spcBef>
            <a:spcAft>
              <a:spcPts val="0"/>
            </a:spcAft>
            <a:buNone/>
          </a:pPr>
          <a:r>
            <a:rPr lang="en-US" sz="2400">
              <a:solidFill>
                <a:srgbClr val="0091CC"/>
              </a:solidFill>
              <a:latin typeface="Verdana"/>
              <a:ea typeface="Verdana"/>
              <a:cs typeface="Verdana"/>
              <a:sym typeface="Verdana"/>
            </a:rPr>
            <a:t>Outcomes</a:t>
          </a:r>
          <a:endParaRPr sz="1400"/>
        </a:p>
        <a:p>
          <a:pPr marL="0" marR="0" lvl="0" indent="0" algn="ctr" rtl="0">
            <a:lnSpc>
              <a:spcPct val="100000"/>
            </a:lnSpc>
            <a:spcBef>
              <a:spcPts val="0"/>
            </a:spcBef>
            <a:spcAft>
              <a:spcPts val="0"/>
            </a:spcAft>
            <a:buClr>
              <a:srgbClr val="0091CC"/>
            </a:buClr>
            <a:buSzPts val="1800"/>
            <a:buFont typeface="Verdana"/>
            <a:buNone/>
          </a:pPr>
          <a:r>
            <a:rPr lang="en-US" sz="1800">
              <a:solidFill>
                <a:srgbClr val="0091CC"/>
              </a:solidFill>
              <a:latin typeface="Verdana"/>
              <a:ea typeface="Verdana"/>
              <a:cs typeface="Verdana"/>
              <a:sym typeface="Verdana"/>
            </a:rPr>
            <a:t>&amp; Indicators </a:t>
          </a:r>
          <a:endParaRPr sz="2400">
            <a:solidFill>
              <a:srgbClr val="0091CC"/>
            </a:solidFill>
            <a:latin typeface="Verdana"/>
            <a:ea typeface="Verdana"/>
            <a:cs typeface="Verdana"/>
            <a:sym typeface="Verdana"/>
          </a:endParaRPr>
        </a:p>
        <a:p>
          <a:pPr marL="0" lvl="0" indent="0" algn="ctr" rtl="0">
            <a:spcBef>
              <a:spcPts val="0"/>
            </a:spcBef>
            <a:spcAft>
              <a:spcPts val="0"/>
            </a:spcAft>
            <a:buNone/>
          </a:pPr>
          <a:endParaRPr sz="2400">
            <a:solidFill>
              <a:srgbClr val="0091CC"/>
            </a:solidFill>
            <a:latin typeface="Verdana"/>
            <a:ea typeface="Verdana"/>
            <a:cs typeface="Verdana"/>
            <a:sym typeface="Verdana"/>
          </a:endParaRPr>
        </a:p>
      </xdr:txBody>
    </xdr:sp>
    <xdr:clientData fLocksWithSheet="0"/>
  </xdr:oneCellAnchor>
  <xdr:oneCellAnchor>
    <xdr:from>
      <xdr:col>1</xdr:col>
      <xdr:colOff>247650</xdr:colOff>
      <xdr:row>2</xdr:row>
      <xdr:rowOff>161925</xdr:rowOff>
    </xdr:from>
    <xdr:ext cx="95250" cy="1600200"/>
    <xdr:sp macro="" textlink="">
      <xdr:nvSpPr>
        <xdr:cNvPr id="15" name="Shape 15">
          <a:extLst>
            <a:ext uri="{FF2B5EF4-FFF2-40B4-BE49-F238E27FC236}">
              <a16:creationId xmlns:a16="http://schemas.microsoft.com/office/drawing/2014/main" id="{00000000-0008-0000-0100-00000F000000}"/>
            </a:ext>
          </a:extLst>
        </xdr:cNvPr>
        <xdr:cNvSpPr/>
      </xdr:nvSpPr>
      <xdr:spPr>
        <a:xfrm>
          <a:off x="5312663" y="2994188"/>
          <a:ext cx="66675" cy="1571625"/>
        </a:xfrm>
        <a:prstGeom prst="leftBracket">
          <a:avLst>
            <a:gd name="adj" fmla="val 8333"/>
          </a:avLst>
        </a:prstGeom>
        <a:noFill/>
        <a:ln w="25400" cap="flat" cmpd="sng">
          <a:solidFill>
            <a:srgbClr val="C2DC00"/>
          </a:solidFill>
          <a:prstDash val="solid"/>
          <a:round/>
          <a:headEnd type="none" w="sm" len="sm"/>
          <a:tailEnd type="none" w="sm" len="sm"/>
        </a:ln>
        <a:effectLst>
          <a:outerShdw blurRad="40000" dist="20000" dir="5400000" rotWithShape="0">
            <a:srgbClr val="000000">
              <a:alpha val="37647"/>
            </a:srgbClr>
          </a:outerShdw>
        </a:effectLst>
      </xdr:spPr>
      <xdr:txBody>
        <a:bodyPr spcFirstLastPara="1" wrap="square" lIns="36000" tIns="45700" rIns="36000" bIns="45700" anchor="ctr" anchorCtr="0">
          <a:noAutofit/>
        </a:bodyPr>
        <a:lstStyle/>
        <a:p>
          <a:pPr marL="0" marR="0" lvl="0" indent="0" algn="ctr" rtl="0">
            <a:lnSpc>
              <a:spcPct val="100000"/>
            </a:lnSpc>
            <a:spcBef>
              <a:spcPts val="0"/>
            </a:spcBef>
            <a:spcAft>
              <a:spcPts val="0"/>
            </a:spcAft>
            <a:buSzPts val="1350"/>
            <a:buFont typeface="Arial"/>
            <a:buNone/>
          </a:pPr>
          <a:endParaRPr sz="1350" b="0" i="0" u="none" strike="noStrike" cap="none">
            <a:solidFill>
              <a:srgbClr val="0091CC"/>
            </a:solidFill>
            <a:latin typeface="Verdana"/>
            <a:ea typeface="Verdana"/>
            <a:cs typeface="Verdana"/>
            <a:sym typeface="Verdana"/>
          </a:endParaRPr>
        </a:p>
      </xdr:txBody>
    </xdr:sp>
    <xdr:clientData fLocksWithSheet="0"/>
  </xdr:oneCellAnchor>
  <xdr:oneCellAnchor>
    <xdr:from>
      <xdr:col>6</xdr:col>
      <xdr:colOff>9525</xdr:colOff>
      <xdr:row>24</xdr:row>
      <xdr:rowOff>0</xdr:rowOff>
    </xdr:from>
    <xdr:ext cx="76200" cy="57150"/>
    <xdr:sp macro="" textlink="">
      <xdr:nvSpPr>
        <xdr:cNvPr id="16" name="Shape 16">
          <a:extLst>
            <a:ext uri="{FF2B5EF4-FFF2-40B4-BE49-F238E27FC236}">
              <a16:creationId xmlns:a16="http://schemas.microsoft.com/office/drawing/2014/main" id="{00000000-0008-0000-0100-000010000000}"/>
            </a:ext>
          </a:extLst>
        </xdr:cNvPr>
        <xdr:cNvSpPr/>
      </xdr:nvSpPr>
      <xdr:spPr>
        <a:xfrm>
          <a:off x="5312663" y="3756188"/>
          <a:ext cx="66675" cy="47625"/>
        </a:xfrm>
        <a:prstGeom prst="roundRect">
          <a:avLst>
            <a:gd name="adj" fmla="val 16667"/>
          </a:avLst>
        </a:prstGeom>
        <a:solidFill>
          <a:srgbClr val="FFFFFF"/>
        </a:solidFill>
        <a:ln>
          <a:noFill/>
        </a:ln>
      </xdr:spPr>
      <xdr:txBody>
        <a:bodyPr spcFirstLastPara="1" wrap="square" lIns="36000" tIns="45700" rIns="36000" bIns="45700" anchor="ctr" anchorCtr="0">
          <a:noAutofit/>
        </a:bodyPr>
        <a:lstStyle/>
        <a:p>
          <a:pPr marL="0" marR="0" lvl="0" indent="0" algn="ctr" rtl="0">
            <a:lnSpc>
              <a:spcPct val="100000"/>
            </a:lnSpc>
            <a:spcBef>
              <a:spcPts val="0"/>
            </a:spcBef>
            <a:spcAft>
              <a:spcPts val="0"/>
            </a:spcAft>
            <a:buSzPts val="800"/>
            <a:buFont typeface="Arial"/>
            <a:buNone/>
          </a:pPr>
          <a:endParaRPr sz="800" b="0" i="0" u="none" strike="noStrike" cap="none">
            <a:solidFill>
              <a:srgbClr val="0091CC"/>
            </a:solidFill>
            <a:latin typeface="Verdana"/>
            <a:ea typeface="Verdana"/>
            <a:cs typeface="Verdana"/>
            <a:sym typeface="Verdana"/>
          </a:endParaRPr>
        </a:p>
      </xdr:txBody>
    </xdr:sp>
    <xdr:clientData fLocksWithSheet="0"/>
  </xdr:oneCellAnchor>
  <xdr:oneCellAnchor>
    <xdr:from>
      <xdr:col>1</xdr:col>
      <xdr:colOff>561975</xdr:colOff>
      <xdr:row>20</xdr:row>
      <xdr:rowOff>66675</xdr:rowOff>
    </xdr:from>
    <xdr:ext cx="1885950" cy="657225"/>
    <xdr:sp macro="" textlink="">
      <xdr:nvSpPr>
        <xdr:cNvPr id="17" name="Shape 17">
          <a:extLst>
            <a:ext uri="{FF2B5EF4-FFF2-40B4-BE49-F238E27FC236}">
              <a16:creationId xmlns:a16="http://schemas.microsoft.com/office/drawing/2014/main" id="{00000000-0008-0000-0100-000011000000}"/>
            </a:ext>
          </a:extLst>
        </xdr:cNvPr>
        <xdr:cNvSpPr/>
      </xdr:nvSpPr>
      <xdr:spPr>
        <a:xfrm>
          <a:off x="4412550" y="3465675"/>
          <a:ext cx="1866900" cy="628650"/>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lvl="0" indent="0" algn="ctr" rtl="0">
            <a:spcBef>
              <a:spcPts val="0"/>
            </a:spcBef>
            <a:spcAft>
              <a:spcPts val="0"/>
            </a:spcAft>
            <a:buNone/>
          </a:pPr>
          <a:r>
            <a:rPr lang="en-US" sz="800" b="1">
              <a:solidFill>
                <a:schemeClr val="dk1"/>
              </a:solidFill>
              <a:latin typeface="Calibri"/>
              <a:ea typeface="Calibri"/>
              <a:cs typeface="Calibri"/>
              <a:sym typeface="Calibri"/>
            </a:rPr>
            <a:t>1.1.1 Validated "Farmer-to-Factory" (F2F) jute supply chain model </a:t>
          </a:r>
          <a:endParaRPr sz="1400"/>
        </a:p>
      </xdr:txBody>
    </xdr:sp>
    <xdr:clientData fLocksWithSheet="0"/>
  </xdr:oneCellAnchor>
  <xdr:oneCellAnchor>
    <xdr:from>
      <xdr:col>9</xdr:col>
      <xdr:colOff>0</xdr:colOff>
      <xdr:row>20</xdr:row>
      <xdr:rowOff>95250</xdr:rowOff>
    </xdr:from>
    <xdr:ext cx="1428750" cy="619125"/>
    <xdr:sp macro="" textlink="">
      <xdr:nvSpPr>
        <xdr:cNvPr id="18" name="Shape 18">
          <a:extLst>
            <a:ext uri="{FF2B5EF4-FFF2-40B4-BE49-F238E27FC236}">
              <a16:creationId xmlns:a16="http://schemas.microsoft.com/office/drawing/2014/main" id="{00000000-0008-0000-0100-000012000000}"/>
            </a:ext>
          </a:extLst>
        </xdr:cNvPr>
        <xdr:cNvSpPr/>
      </xdr:nvSpPr>
      <xdr:spPr>
        <a:xfrm>
          <a:off x="4645913" y="3479963"/>
          <a:ext cx="1400175" cy="600075"/>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Clr>
              <a:schemeClr val="dk1"/>
            </a:buClr>
            <a:buSzPts val="800"/>
            <a:buFont typeface="Calibri"/>
            <a:buNone/>
          </a:pPr>
          <a:r>
            <a:rPr lang="en-US" sz="800" b="1" i="0">
              <a:solidFill>
                <a:schemeClr val="dk1"/>
              </a:solidFill>
              <a:latin typeface="Calibri"/>
              <a:ea typeface="Calibri"/>
              <a:cs typeface="Calibri"/>
              <a:sym typeface="Calibri"/>
            </a:rPr>
            <a:t>2.1.3 Production of JutePP granules</a:t>
          </a:r>
          <a:endParaRPr sz="800" b="1" i="0" u="none" strike="noStrike" cap="none">
            <a:solidFill>
              <a:schemeClr val="dk1"/>
            </a:solidFill>
            <a:latin typeface="Verdana"/>
            <a:ea typeface="Verdana"/>
            <a:cs typeface="Verdana"/>
            <a:sym typeface="Verdana"/>
          </a:endParaRPr>
        </a:p>
      </xdr:txBody>
    </xdr:sp>
    <xdr:clientData fLocksWithSheet="0"/>
  </xdr:oneCellAnchor>
  <xdr:twoCellAnchor>
    <xdr:from>
      <xdr:col>4</xdr:col>
      <xdr:colOff>304800</xdr:colOff>
      <xdr:row>4</xdr:row>
      <xdr:rowOff>123825</xdr:rowOff>
    </xdr:from>
    <xdr:to>
      <xdr:col>14</xdr:col>
      <xdr:colOff>25400</xdr:colOff>
      <xdr:row>9</xdr:row>
      <xdr:rowOff>95250</xdr:rowOff>
    </xdr:to>
    <xdr:sp macro="" textlink="">
      <xdr:nvSpPr>
        <xdr:cNvPr id="19" name="Shape 19">
          <a:extLst>
            <a:ext uri="{FF2B5EF4-FFF2-40B4-BE49-F238E27FC236}">
              <a16:creationId xmlns:a16="http://schemas.microsoft.com/office/drawing/2014/main" id="{00000000-0008-0000-0100-000013000000}"/>
            </a:ext>
          </a:extLst>
        </xdr:cNvPr>
        <xdr:cNvSpPr/>
      </xdr:nvSpPr>
      <xdr:spPr>
        <a:xfrm>
          <a:off x="3670300" y="885825"/>
          <a:ext cx="5410200" cy="923925"/>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lvl="0" indent="0" algn="ctr" rtl="0">
            <a:spcBef>
              <a:spcPts val="0"/>
            </a:spcBef>
            <a:spcAft>
              <a:spcPts val="0"/>
            </a:spcAft>
            <a:buNone/>
          </a:pPr>
          <a:r>
            <a:rPr lang="en-US" sz="800" b="0" i="0">
              <a:solidFill>
                <a:schemeClr val="dk1"/>
              </a:solidFill>
              <a:latin typeface="Calibri"/>
              <a:ea typeface="Calibri"/>
              <a:cs typeface="Calibri"/>
              <a:sym typeface="Calibri"/>
            </a:rPr>
            <a:t>2. Sustainable and inclusive economic growth within the JutePP granule value chain, expected during the lifetime of the project’s mitigation investments (SDG 8) (M5)</a:t>
          </a:r>
          <a:endParaRPr sz="800" b="0">
            <a:solidFill>
              <a:schemeClr val="dk1"/>
            </a:solidFill>
            <a:latin typeface="Verdana"/>
            <a:ea typeface="Verdana"/>
            <a:cs typeface="Verdana"/>
            <a:sym typeface="Verdana"/>
          </a:endParaRPr>
        </a:p>
      </xdr:txBody>
    </xdr:sp>
    <xdr:clientData fLocksWithSheet="0"/>
  </xdr:twoCellAnchor>
  <xdr:twoCellAnchor>
    <xdr:from>
      <xdr:col>1</xdr:col>
      <xdr:colOff>428625</xdr:colOff>
      <xdr:row>4</xdr:row>
      <xdr:rowOff>133350</xdr:rowOff>
    </xdr:from>
    <xdr:to>
      <xdr:col>4</xdr:col>
      <xdr:colOff>561975</xdr:colOff>
      <xdr:row>9</xdr:row>
      <xdr:rowOff>95250</xdr:rowOff>
    </xdr:to>
    <xdr:sp macro="" textlink="">
      <xdr:nvSpPr>
        <xdr:cNvPr id="22" name="Shape 21">
          <a:extLst>
            <a:ext uri="{FF2B5EF4-FFF2-40B4-BE49-F238E27FC236}">
              <a16:creationId xmlns:a16="http://schemas.microsoft.com/office/drawing/2014/main" id="{00000000-0008-0000-0100-000016000000}"/>
            </a:ext>
          </a:extLst>
        </xdr:cNvPr>
        <xdr:cNvSpPr/>
      </xdr:nvSpPr>
      <xdr:spPr>
        <a:xfrm>
          <a:off x="1241425" y="895350"/>
          <a:ext cx="2686050" cy="914400"/>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Clr>
              <a:srgbClr val="000000"/>
            </a:buClr>
            <a:buSzPts val="800"/>
            <a:buFont typeface="Calibri"/>
            <a:buNone/>
          </a:pPr>
          <a:r>
            <a:rPr lang="en-US" sz="800" b="0" i="0" u="none" strike="noStrike">
              <a:solidFill>
                <a:srgbClr val="000000"/>
              </a:solidFill>
              <a:latin typeface="Calibri"/>
              <a:ea typeface="Calibri"/>
              <a:cs typeface="Calibri"/>
              <a:sym typeface="Calibri"/>
            </a:rPr>
            <a:t>1.  Livelihood improvement and reduction in poverty along the JutePP value chain in Bangladesh (SDG 1 &amp; SDG8) (M5)</a:t>
          </a:r>
          <a:endParaRPr sz="1400"/>
        </a:p>
        <a:p>
          <a:pPr marL="0" marR="0" lvl="0" indent="0" algn="ctr" rtl="0">
            <a:lnSpc>
              <a:spcPct val="100000"/>
            </a:lnSpc>
            <a:spcBef>
              <a:spcPts val="0"/>
            </a:spcBef>
            <a:spcAft>
              <a:spcPts val="0"/>
            </a:spcAft>
            <a:buClr>
              <a:srgbClr val="E36C09"/>
            </a:buClr>
            <a:buSzPts val="800"/>
            <a:buFont typeface="Calibri"/>
            <a:buNone/>
          </a:pPr>
          <a:r>
            <a:rPr lang="en-US" sz="800" b="0" i="0" u="none" strike="noStrike">
              <a:solidFill>
                <a:srgbClr val="E36C09"/>
              </a:solidFill>
              <a:latin typeface="Calibri"/>
              <a:ea typeface="Calibri"/>
              <a:cs typeface="Calibri"/>
              <a:sym typeface="Calibri"/>
            </a:rPr>
            <a:t>1. Indirect beneficiaries (M5)</a:t>
          </a:r>
          <a:endParaRPr sz="800" b="0" i="0" u="none" strike="noStrike">
            <a:solidFill>
              <a:srgbClr val="E36C09"/>
            </a:solidFill>
            <a:latin typeface="Calibri"/>
            <a:ea typeface="Calibri"/>
            <a:cs typeface="Calibri"/>
            <a:sym typeface="Calibri"/>
          </a:endParaRPr>
        </a:p>
      </xdr:txBody>
    </xdr:sp>
    <xdr:clientData fLocksWithSheet="0"/>
  </xdr:twoCellAnchor>
  <xdr:twoCellAnchor>
    <xdr:from>
      <xdr:col>13</xdr:col>
      <xdr:colOff>323850</xdr:colOff>
      <xdr:row>4</xdr:row>
      <xdr:rowOff>114300</xdr:rowOff>
    </xdr:from>
    <xdr:to>
      <xdr:col>16</xdr:col>
      <xdr:colOff>1962150</xdr:colOff>
      <xdr:row>9</xdr:row>
      <xdr:rowOff>85725</xdr:rowOff>
    </xdr:to>
    <xdr:sp macro="" textlink="">
      <xdr:nvSpPr>
        <xdr:cNvPr id="23" name="Shape 22">
          <a:extLst>
            <a:ext uri="{FF2B5EF4-FFF2-40B4-BE49-F238E27FC236}">
              <a16:creationId xmlns:a16="http://schemas.microsoft.com/office/drawing/2014/main" id="{00000000-0008-0000-0100-000017000000}"/>
            </a:ext>
          </a:extLst>
        </xdr:cNvPr>
        <xdr:cNvSpPr/>
      </xdr:nvSpPr>
      <xdr:spPr>
        <a:xfrm>
          <a:off x="8566150" y="876300"/>
          <a:ext cx="4076700" cy="923925"/>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lvl="0" indent="0" algn="ctr" rtl="0">
            <a:spcBef>
              <a:spcPts val="0"/>
            </a:spcBef>
            <a:spcAft>
              <a:spcPts val="0"/>
            </a:spcAft>
            <a:buNone/>
          </a:pPr>
          <a:r>
            <a:rPr lang="en-US" sz="800" b="0" i="0">
              <a:solidFill>
                <a:schemeClr val="dk1"/>
              </a:solidFill>
              <a:latin typeface="Calibri"/>
              <a:ea typeface="Calibri"/>
              <a:cs typeface="Calibri"/>
              <a:sym typeface="Calibri"/>
            </a:rPr>
            <a:t>3.  Expected reduction of environmental impacts from the production of JutePP granules; taking special measures to reduce greenhousegas emissions and non-renewable resources while adapting to climate change impacts (SDG 12 &amp; 13) (M5)</a:t>
          </a:r>
          <a:endParaRPr sz="1400"/>
        </a:p>
        <a:p>
          <a:pPr marL="0" lvl="0" indent="0" algn="ctr" rtl="0">
            <a:spcBef>
              <a:spcPts val="0"/>
            </a:spcBef>
            <a:spcAft>
              <a:spcPts val="0"/>
            </a:spcAft>
            <a:buNone/>
          </a:pPr>
          <a:r>
            <a:rPr lang="en-US" sz="800" b="0" i="0">
              <a:solidFill>
                <a:srgbClr val="E36C09"/>
              </a:solidFill>
              <a:latin typeface="Calibri"/>
              <a:ea typeface="Calibri"/>
              <a:cs typeface="Calibri"/>
              <a:sym typeface="Calibri"/>
            </a:rPr>
            <a:t>3. Carbon emission reductions (M5)</a:t>
          </a:r>
          <a:endParaRPr sz="1400"/>
        </a:p>
      </xdr:txBody>
    </xdr:sp>
    <xdr:clientData fLocksWithSheet="0"/>
  </xdr:twoCellAnchor>
  <xdr:oneCellAnchor>
    <xdr:from>
      <xdr:col>13</xdr:col>
      <xdr:colOff>638175</xdr:colOff>
      <xdr:row>12</xdr:row>
      <xdr:rowOff>0</xdr:rowOff>
    </xdr:from>
    <xdr:ext cx="1933575" cy="857250"/>
    <xdr:sp macro="" textlink="">
      <xdr:nvSpPr>
        <xdr:cNvPr id="24" name="Shape 23">
          <a:extLst>
            <a:ext uri="{FF2B5EF4-FFF2-40B4-BE49-F238E27FC236}">
              <a16:creationId xmlns:a16="http://schemas.microsoft.com/office/drawing/2014/main" id="{00000000-0008-0000-0100-000018000000}"/>
            </a:ext>
          </a:extLst>
        </xdr:cNvPr>
        <xdr:cNvSpPr/>
      </xdr:nvSpPr>
      <xdr:spPr>
        <a:xfrm>
          <a:off x="8880475" y="2286000"/>
          <a:ext cx="1933575" cy="857250"/>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lvl="0" indent="0" algn="ctr" rtl="0">
            <a:spcBef>
              <a:spcPts val="0"/>
            </a:spcBef>
            <a:spcAft>
              <a:spcPts val="0"/>
            </a:spcAft>
            <a:buNone/>
          </a:pPr>
          <a:r>
            <a:rPr lang="en-US" sz="800" b="0" i="0">
              <a:solidFill>
                <a:srgbClr val="000000"/>
              </a:solidFill>
              <a:latin typeface="Calibri"/>
              <a:ea typeface="Calibri"/>
              <a:cs typeface="Calibri"/>
              <a:sym typeface="Calibri"/>
            </a:rPr>
            <a:t>3.1 Minimised non-renewable resource use and carbon emissions from JutePP granules (M1-M5)</a:t>
          </a:r>
          <a:endParaRPr sz="1400"/>
        </a:p>
        <a:p>
          <a:pPr marL="0" lvl="0" indent="0" algn="ctr" rtl="0">
            <a:spcBef>
              <a:spcPts val="0"/>
            </a:spcBef>
            <a:spcAft>
              <a:spcPts val="0"/>
            </a:spcAft>
            <a:buNone/>
          </a:pPr>
          <a:r>
            <a:rPr lang="en-US" sz="800" b="0" i="0">
              <a:solidFill>
                <a:srgbClr val="E36C09"/>
              </a:solidFill>
              <a:latin typeface="Calibri"/>
              <a:ea typeface="Calibri"/>
              <a:cs typeface="Calibri"/>
              <a:sym typeface="Calibri"/>
            </a:rPr>
            <a:t>3.1. Carbon emissions (M5)</a:t>
          </a:r>
          <a:endParaRPr sz="800">
            <a:solidFill>
              <a:srgbClr val="E36C09"/>
            </a:solidFill>
            <a:latin typeface="Calibri"/>
            <a:ea typeface="Calibri"/>
            <a:cs typeface="Calibri"/>
            <a:sym typeface="Calibri"/>
          </a:endParaRPr>
        </a:p>
      </xdr:txBody>
    </xdr:sp>
    <xdr:clientData fLocksWithSheet="0"/>
  </xdr:oneCellAnchor>
  <xdr:oneCellAnchor>
    <xdr:from>
      <xdr:col>15</xdr:col>
      <xdr:colOff>247650</xdr:colOff>
      <xdr:row>20</xdr:row>
      <xdr:rowOff>142875</xdr:rowOff>
    </xdr:from>
    <xdr:ext cx="1400175" cy="600075"/>
    <xdr:sp macro="" textlink="">
      <xdr:nvSpPr>
        <xdr:cNvPr id="25" name="Shape 24">
          <a:extLst>
            <a:ext uri="{FF2B5EF4-FFF2-40B4-BE49-F238E27FC236}">
              <a16:creationId xmlns:a16="http://schemas.microsoft.com/office/drawing/2014/main" id="{00000000-0008-0000-0100-000019000000}"/>
            </a:ext>
          </a:extLst>
        </xdr:cNvPr>
        <xdr:cNvSpPr/>
      </xdr:nvSpPr>
      <xdr:spPr>
        <a:xfrm>
          <a:off x="10115550" y="3952875"/>
          <a:ext cx="1400175" cy="600075"/>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Clr>
              <a:schemeClr val="dk1"/>
            </a:buClr>
            <a:buSzPts val="800"/>
            <a:buFont typeface="Calibri"/>
            <a:buNone/>
          </a:pPr>
          <a:r>
            <a:rPr lang="en-US" sz="800" b="1">
              <a:solidFill>
                <a:schemeClr val="dk1"/>
              </a:solidFill>
              <a:latin typeface="Calibri"/>
              <a:ea typeface="Calibri"/>
              <a:cs typeface="Calibri"/>
              <a:sym typeface="Calibri"/>
            </a:rPr>
            <a:t>3.1.1 Verified greenhouse gas emission reductions for cradle-to-gate JutePP production</a:t>
          </a:r>
          <a:endParaRPr sz="800" b="1">
            <a:solidFill>
              <a:schemeClr val="dk1"/>
            </a:solidFill>
            <a:latin typeface="Calibri"/>
            <a:ea typeface="Calibri"/>
            <a:cs typeface="Calibri"/>
            <a:sym typeface="Calibri"/>
          </a:endParaRPr>
        </a:p>
      </xdr:txBody>
    </xdr:sp>
    <xdr:clientData fLocksWithSheet="0"/>
  </xdr:oneCellAnchor>
  <xdr:oneCellAnchor>
    <xdr:from>
      <xdr:col>16</xdr:col>
      <xdr:colOff>1304925</xdr:colOff>
      <xdr:row>20</xdr:row>
      <xdr:rowOff>123825</xdr:rowOff>
    </xdr:from>
    <xdr:ext cx="1781175" cy="609600"/>
    <xdr:sp macro="" textlink="">
      <xdr:nvSpPr>
        <xdr:cNvPr id="34" name="Shape 30">
          <a:extLst>
            <a:ext uri="{FF2B5EF4-FFF2-40B4-BE49-F238E27FC236}">
              <a16:creationId xmlns:a16="http://schemas.microsoft.com/office/drawing/2014/main" id="{00000000-0008-0000-0100-000022000000}"/>
            </a:ext>
          </a:extLst>
        </xdr:cNvPr>
        <xdr:cNvSpPr/>
      </xdr:nvSpPr>
      <xdr:spPr>
        <a:xfrm>
          <a:off x="4464938" y="3484725"/>
          <a:ext cx="1762125" cy="590550"/>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lvl="0" indent="0" algn="ctr" rtl="0">
            <a:spcBef>
              <a:spcPts val="0"/>
            </a:spcBef>
            <a:spcAft>
              <a:spcPts val="0"/>
            </a:spcAft>
            <a:buNone/>
          </a:pPr>
          <a:r>
            <a:rPr lang="en-US" sz="800" b="1">
              <a:solidFill>
                <a:srgbClr val="000000"/>
              </a:solidFill>
              <a:latin typeface="Calibri"/>
              <a:ea typeface="Calibri"/>
              <a:cs typeface="Calibri"/>
              <a:sym typeface="Calibri"/>
            </a:rPr>
            <a:t>3.2.1. Trained farmers to increase adaptability and resilience to climate change while reducing environmental impacts of jute value chain</a:t>
          </a:r>
          <a:endParaRPr sz="1400"/>
        </a:p>
      </xdr:txBody>
    </xdr:sp>
    <xdr:clientData fLocksWithSheet="0"/>
  </xdr:oneCellAnchor>
  <xdr:oneCellAnchor>
    <xdr:from>
      <xdr:col>1</xdr:col>
      <xdr:colOff>533400</xdr:colOff>
      <xdr:row>24</xdr:row>
      <xdr:rowOff>152400</xdr:rowOff>
    </xdr:from>
    <xdr:ext cx="1952625" cy="4648200"/>
    <xdr:sp macro="" textlink="">
      <xdr:nvSpPr>
        <xdr:cNvPr id="37" name="Shape 32">
          <a:extLst>
            <a:ext uri="{FF2B5EF4-FFF2-40B4-BE49-F238E27FC236}">
              <a16:creationId xmlns:a16="http://schemas.microsoft.com/office/drawing/2014/main" id="{00000000-0008-0000-0100-000025000000}"/>
            </a:ext>
          </a:extLst>
        </xdr:cNvPr>
        <xdr:cNvSpPr/>
      </xdr:nvSpPr>
      <xdr:spPr>
        <a:xfrm>
          <a:off x="1346200" y="4724400"/>
          <a:ext cx="1952625" cy="4648200"/>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rgbClr val="E36C09"/>
            </a:buClr>
            <a:buSzPts val="800"/>
            <a:buFont typeface="Calibri"/>
            <a:buNone/>
          </a:pPr>
          <a:r>
            <a:rPr lang="en-US" sz="800" b="0" i="0" u="none" strike="noStrike" cap="none">
              <a:solidFill>
                <a:srgbClr val="E36C09"/>
              </a:solidFill>
              <a:latin typeface="Calibri"/>
              <a:ea typeface="Calibri"/>
              <a:cs typeface="Calibri"/>
              <a:sym typeface="Calibri"/>
            </a:rPr>
            <a:t>1.1.1 Indicator Validated F2F M4-M5</a:t>
          </a:r>
          <a:endParaRPr sz="1400"/>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1.1.1.4. Evaluate F2F model and report M4-M5</a:t>
          </a:r>
          <a:endParaRPr sz="1400"/>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FF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FF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FF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FF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FF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FF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FF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FF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FF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1.1.1.3. Workshops by JuteLab Int. to co-create strategies to increase productivity and income</a:t>
          </a:r>
          <a:endParaRPr sz="1400"/>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1.1.1.2. Primary data on currenty situation by JuteLab Int.</a:t>
          </a:r>
          <a:endParaRPr sz="1400"/>
        </a:p>
        <a:p>
          <a:pPr marL="0" marR="0" lvl="0" indent="0" algn="ctr" rtl="0">
            <a:lnSpc>
              <a:spcPct val="100000"/>
            </a:lnSpc>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  1. 1.1.1 Create partnerships with local organisation </a:t>
          </a:r>
          <a:endParaRPr sz="1400"/>
        </a:p>
        <a:p>
          <a:pPr marL="0" marR="0" lvl="0" indent="0" algn="ctr" rtl="0">
            <a:lnSpc>
              <a:spcPct val="100000"/>
            </a:lnSpc>
            <a:spcBef>
              <a:spcPts val="0"/>
            </a:spcBef>
            <a:spcAft>
              <a:spcPts val="0"/>
            </a:spcAft>
            <a:buSzPts val="800"/>
            <a:buFont typeface="Arial"/>
            <a:buNone/>
          </a:pPr>
          <a:endParaRPr sz="800">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Verdana"/>
            <a:ea typeface="Verdana"/>
            <a:cs typeface="Verdana"/>
            <a:sym typeface="Verdana"/>
          </a:endParaRPr>
        </a:p>
      </xdr:txBody>
    </xdr:sp>
    <xdr:clientData fLocksWithSheet="0"/>
  </xdr:oneCellAnchor>
  <xdr:oneCellAnchor>
    <xdr:from>
      <xdr:col>15</xdr:col>
      <xdr:colOff>234950</xdr:colOff>
      <xdr:row>24</xdr:row>
      <xdr:rowOff>180975</xdr:rowOff>
    </xdr:from>
    <xdr:ext cx="1514475" cy="4645025"/>
    <xdr:sp macro="" textlink="">
      <xdr:nvSpPr>
        <xdr:cNvPr id="38" name="Shape 33">
          <a:extLst>
            <a:ext uri="{FF2B5EF4-FFF2-40B4-BE49-F238E27FC236}">
              <a16:creationId xmlns:a16="http://schemas.microsoft.com/office/drawing/2014/main" id="{00000000-0008-0000-0100-000026000000}"/>
            </a:ext>
          </a:extLst>
        </xdr:cNvPr>
        <xdr:cNvSpPr/>
      </xdr:nvSpPr>
      <xdr:spPr>
        <a:xfrm>
          <a:off x="11677650" y="4752975"/>
          <a:ext cx="1514475" cy="4645025"/>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E36C09"/>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E36C09"/>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E36C09"/>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E36C09"/>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E36C09"/>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E36C09"/>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E36C09"/>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E36C09"/>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E36C09"/>
            </a:solidFill>
            <a:latin typeface="Calibri"/>
            <a:ea typeface="Calibri"/>
            <a:cs typeface="Calibri"/>
            <a:sym typeface="Calibri"/>
          </a:endParaRPr>
        </a:p>
        <a:p>
          <a:pPr marL="0" marR="0" lvl="0" indent="0" algn="ctr" rtl="0">
            <a:lnSpc>
              <a:spcPct val="100000"/>
            </a:lnSpc>
            <a:spcBef>
              <a:spcPts val="0"/>
            </a:spcBef>
            <a:spcAft>
              <a:spcPts val="0"/>
            </a:spcAft>
            <a:buClr>
              <a:srgbClr val="E36C09"/>
            </a:buClr>
            <a:buSzPts val="800"/>
            <a:buFont typeface="Calibri"/>
            <a:buNone/>
          </a:pPr>
          <a:r>
            <a:rPr lang="en-US" sz="800" b="0" i="0" u="none" strike="noStrike" cap="none">
              <a:solidFill>
                <a:srgbClr val="E36C09"/>
              </a:solidFill>
              <a:latin typeface="Calibri"/>
              <a:ea typeface="Calibri"/>
              <a:cs typeface="Calibri"/>
              <a:sym typeface="Calibri"/>
            </a:rPr>
            <a:t>3.1.1. Indicator Report GHG</a:t>
          </a:r>
          <a:endParaRPr sz="1400"/>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3.1.1.2 Verify greenhouse gas emissions reductions with primary data M2-M5</a:t>
          </a:r>
          <a:endParaRPr sz="1400"/>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3.1.1.1. Develop the baseline of grenhousegas emissions </a:t>
          </a:r>
          <a:endParaRPr sz="800">
            <a:solidFill>
              <a:schemeClr val="dk1"/>
            </a:solidFill>
            <a:latin typeface="Calibri"/>
            <a:ea typeface="Calibri"/>
            <a:cs typeface="Calibri"/>
            <a:sym typeface="Calibri"/>
          </a:endParaRPr>
        </a:p>
      </xdr:txBody>
    </xdr:sp>
    <xdr:clientData fLocksWithSheet="0"/>
  </xdr:oneCellAnchor>
  <xdr:oneCellAnchor>
    <xdr:from>
      <xdr:col>16</xdr:col>
      <xdr:colOff>1206500</xdr:colOff>
      <xdr:row>39</xdr:row>
      <xdr:rowOff>76200</xdr:rowOff>
    </xdr:from>
    <xdr:ext cx="1581150" cy="1885950"/>
    <xdr:sp macro="" textlink="">
      <xdr:nvSpPr>
        <xdr:cNvPr id="39" name="Shape 34">
          <a:extLst>
            <a:ext uri="{FF2B5EF4-FFF2-40B4-BE49-F238E27FC236}">
              <a16:creationId xmlns:a16="http://schemas.microsoft.com/office/drawing/2014/main" id="{00000000-0008-0000-0100-000027000000}"/>
            </a:ext>
          </a:extLst>
        </xdr:cNvPr>
        <xdr:cNvSpPr/>
      </xdr:nvSpPr>
      <xdr:spPr>
        <a:xfrm>
          <a:off x="11582400" y="7505700"/>
          <a:ext cx="1581150" cy="1885950"/>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Clr>
              <a:srgbClr val="E36C09"/>
            </a:buClr>
            <a:buSzPts val="800"/>
            <a:buFont typeface="Calibri"/>
            <a:buNone/>
          </a:pPr>
          <a:r>
            <a:rPr lang="en-US" sz="800" b="0" i="0" u="none" strike="noStrike" cap="none">
              <a:solidFill>
                <a:srgbClr val="E36C09"/>
              </a:solidFill>
              <a:latin typeface="Calibri"/>
              <a:ea typeface="Calibri"/>
              <a:cs typeface="Calibri"/>
              <a:sym typeface="Calibri"/>
            </a:rPr>
            <a:t>3.2.1 Indicator Training material</a:t>
          </a:r>
          <a:endParaRPr sz="1400"/>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 3.2.1.3 Train farmers</a:t>
          </a:r>
          <a:r>
            <a:rPr lang="en-US" sz="800" b="0" i="0" u="none" strike="sngStrike" cap="none">
              <a:solidFill>
                <a:schemeClr val="dk1"/>
              </a:solidFill>
              <a:latin typeface="Calibri"/>
              <a:ea typeface="Calibri"/>
              <a:cs typeface="Calibri"/>
              <a:sym typeface="Calibri"/>
            </a:rPr>
            <a:t> </a:t>
          </a:r>
          <a:r>
            <a:rPr lang="en-US" sz="800" b="0" i="0" u="none" strike="noStrike" cap="none">
              <a:solidFill>
                <a:schemeClr val="dk1"/>
              </a:solidFill>
              <a:latin typeface="Calibri"/>
              <a:ea typeface="Calibri"/>
              <a:cs typeface="Calibri"/>
              <a:sym typeface="Calibri"/>
            </a:rPr>
            <a:t>Activity 3.2.1.2 Create training material from workshop outputs and conclusions </a:t>
          </a:r>
          <a:endParaRPr sz="1400"/>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1" i="0" u="none" strike="noStrike" cap="none">
              <a:solidFill>
                <a:schemeClr val="dk1"/>
              </a:solidFill>
              <a:latin typeface="Calibri"/>
              <a:ea typeface="Calibri"/>
              <a:cs typeface="Calibri"/>
              <a:sym typeface="Calibri"/>
            </a:rPr>
            <a:t>3.2.1.1 Workshop(s) with farmers to identify feasible practices for mitigation and adaptation</a:t>
          </a:r>
          <a:endParaRPr sz="1400"/>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xdr:txBody>
    </xdr:sp>
    <xdr:clientData fLocksWithSheet="0"/>
  </xdr:oneCellAnchor>
  <xdr:oneCellAnchor>
    <xdr:from>
      <xdr:col>16</xdr:col>
      <xdr:colOff>2181225</xdr:colOff>
      <xdr:row>23</xdr:row>
      <xdr:rowOff>123825</xdr:rowOff>
    </xdr:from>
    <xdr:ext cx="38100" cy="3181350"/>
    <xdr:grpSp>
      <xdr:nvGrpSpPr>
        <xdr:cNvPr id="52" name="Shape 2">
          <a:extLst>
            <a:ext uri="{FF2B5EF4-FFF2-40B4-BE49-F238E27FC236}">
              <a16:creationId xmlns:a16="http://schemas.microsoft.com/office/drawing/2014/main" id="{00000000-0008-0000-0100-000034000000}"/>
            </a:ext>
          </a:extLst>
        </xdr:cNvPr>
        <xdr:cNvGrpSpPr/>
      </xdr:nvGrpSpPr>
      <xdr:grpSpPr>
        <a:xfrm>
          <a:off x="14436725" y="4505325"/>
          <a:ext cx="38100" cy="3181350"/>
          <a:chOff x="3755700" y="3779775"/>
          <a:chExt cx="3181200" cy="600"/>
        </a:xfrm>
      </xdr:grpSpPr>
      <xdr:cxnSp macro="">
        <xdr:nvCxnSpPr>
          <xdr:cNvPr id="53" name="Shape 41">
            <a:extLst>
              <a:ext uri="{FF2B5EF4-FFF2-40B4-BE49-F238E27FC236}">
                <a16:creationId xmlns:a16="http://schemas.microsoft.com/office/drawing/2014/main" id="{00000000-0008-0000-0100-000035000000}"/>
              </a:ext>
            </a:extLst>
          </xdr:cNvPr>
          <xdr:cNvCxnSpPr>
            <a:cxnSpLocks/>
            <a:stCxn id="34" idx="0"/>
          </xdr:cNvCxnSpPr>
        </xdr:nvCxnSpPr>
        <xdr:spPr>
          <a:xfrm rot="-5400000">
            <a:off x="3755700" y="3779775"/>
            <a:ext cx="3181200" cy="600"/>
          </a:xfrm>
          <a:prstGeom prst="bentConnector3">
            <a:avLst>
              <a:gd name="adj1" fmla="val 50000"/>
            </a:avLst>
          </a:prstGeom>
          <a:solidFill>
            <a:srgbClr val="000F24"/>
          </a:solidFill>
          <a:ln w="25400" cap="flat" cmpd="sng">
            <a:solidFill>
              <a:srgbClr val="000A1A"/>
            </a:solidFill>
            <a:prstDash val="solid"/>
            <a:round/>
            <a:headEnd type="none" w="sm" len="sm"/>
            <a:tailEnd type="stealth" w="med" len="med"/>
          </a:ln>
        </xdr:spPr>
      </xdr:cxnSp>
    </xdr:grpSp>
    <xdr:clientData fLocksWithSheet="0"/>
  </xdr:oneCellAnchor>
  <xdr:oneCellAnchor>
    <xdr:from>
      <xdr:col>16</xdr:col>
      <xdr:colOff>749300</xdr:colOff>
      <xdr:row>12</xdr:row>
      <xdr:rowOff>0</xdr:rowOff>
    </xdr:from>
    <xdr:ext cx="2066925" cy="857250"/>
    <xdr:sp macro="" textlink="">
      <xdr:nvSpPr>
        <xdr:cNvPr id="54" name="Shape 42">
          <a:extLst>
            <a:ext uri="{FF2B5EF4-FFF2-40B4-BE49-F238E27FC236}">
              <a16:creationId xmlns:a16="http://schemas.microsoft.com/office/drawing/2014/main" id="{00000000-0008-0000-0100-000036000000}"/>
            </a:ext>
          </a:extLst>
        </xdr:cNvPr>
        <xdr:cNvSpPr/>
      </xdr:nvSpPr>
      <xdr:spPr>
        <a:xfrm>
          <a:off x="10617200" y="2286000"/>
          <a:ext cx="2066925" cy="857250"/>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lvl="0" indent="0" algn="ctr" rtl="0">
            <a:spcBef>
              <a:spcPts val="0"/>
            </a:spcBef>
            <a:spcAft>
              <a:spcPts val="0"/>
            </a:spcAft>
            <a:buNone/>
          </a:pPr>
          <a:r>
            <a:rPr lang="en-US" sz="800" b="0" i="0">
              <a:solidFill>
                <a:schemeClr val="dk1"/>
              </a:solidFill>
              <a:latin typeface="Calibri"/>
              <a:ea typeface="Calibri"/>
              <a:cs typeface="Calibri"/>
              <a:sym typeface="Calibri"/>
            </a:rPr>
            <a:t> 3.2  Increased resilience and adaptability to climate change and reduction of environmental impacts for the JutePP granule value chain in Bangladesh (M2-M3)</a:t>
          </a:r>
          <a:endParaRPr sz="1400"/>
        </a:p>
        <a:p>
          <a:pPr marL="0" lvl="0" indent="0" algn="ctr" rtl="0">
            <a:spcBef>
              <a:spcPts val="0"/>
            </a:spcBef>
            <a:spcAft>
              <a:spcPts val="0"/>
            </a:spcAft>
            <a:buNone/>
          </a:pPr>
          <a:r>
            <a:rPr lang="en-US" sz="800" b="0" i="0">
              <a:solidFill>
                <a:srgbClr val="E36C09"/>
              </a:solidFill>
              <a:latin typeface="Calibri"/>
              <a:ea typeface="Calibri"/>
              <a:cs typeface="Calibri"/>
              <a:sym typeface="Calibri"/>
            </a:rPr>
            <a:t>3.2 Trained farmers (M2)</a:t>
          </a:r>
          <a:endParaRPr sz="800">
            <a:solidFill>
              <a:srgbClr val="E36C09"/>
            </a:solidFill>
            <a:latin typeface="Calibri"/>
            <a:ea typeface="Calibri"/>
            <a:cs typeface="Calibri"/>
            <a:sym typeface="Calibri"/>
          </a:endParaRPr>
        </a:p>
      </xdr:txBody>
    </xdr:sp>
    <xdr:clientData fLocksWithSheet="0"/>
  </xdr:oneCellAnchor>
  <xdr:oneCellAnchor>
    <xdr:from>
      <xdr:col>6</xdr:col>
      <xdr:colOff>63500</xdr:colOff>
      <xdr:row>11</xdr:row>
      <xdr:rowOff>180975</xdr:rowOff>
    </xdr:from>
    <xdr:ext cx="4025900" cy="866775"/>
    <xdr:sp macro="" textlink="">
      <xdr:nvSpPr>
        <xdr:cNvPr id="59" name="Shape 29">
          <a:extLst>
            <a:ext uri="{FF2B5EF4-FFF2-40B4-BE49-F238E27FC236}">
              <a16:creationId xmlns:a16="http://schemas.microsoft.com/office/drawing/2014/main" id="{00000000-0008-0000-0100-00003B000000}"/>
            </a:ext>
          </a:extLst>
        </xdr:cNvPr>
        <xdr:cNvSpPr/>
      </xdr:nvSpPr>
      <xdr:spPr>
        <a:xfrm>
          <a:off x="4241800" y="2276475"/>
          <a:ext cx="4025900" cy="866775"/>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Clr>
              <a:srgbClr val="000000"/>
            </a:buClr>
            <a:buSzPts val="800"/>
            <a:buFont typeface="Calibri"/>
            <a:buNone/>
          </a:pPr>
          <a:r>
            <a:rPr lang="en-US" sz="800" b="0" i="0">
              <a:solidFill>
                <a:srgbClr val="000000"/>
              </a:solidFill>
              <a:latin typeface="Calibri"/>
              <a:ea typeface="Calibri"/>
              <a:cs typeface="Calibri"/>
              <a:sym typeface="Calibri"/>
            </a:rPr>
            <a:t>2.1 Tested green business concepts for the production of JutePP granules (M1-M5)</a:t>
          </a:r>
          <a:endParaRPr sz="1400"/>
        </a:p>
        <a:p>
          <a:pPr marL="0" marR="0" lvl="0" indent="0" algn="ctr" rtl="0">
            <a:lnSpc>
              <a:spcPct val="100000"/>
            </a:lnSpc>
            <a:spcBef>
              <a:spcPts val="0"/>
            </a:spcBef>
            <a:spcAft>
              <a:spcPts val="0"/>
            </a:spcAft>
            <a:buClr>
              <a:srgbClr val="E36C09"/>
            </a:buClr>
            <a:buSzPts val="800"/>
            <a:buFont typeface="Calibri"/>
            <a:buNone/>
          </a:pPr>
          <a:r>
            <a:rPr lang="en-US" sz="800" b="0" i="0">
              <a:solidFill>
                <a:srgbClr val="E36C09"/>
              </a:solidFill>
              <a:latin typeface="Calibri"/>
              <a:ea typeface="Calibri"/>
              <a:cs typeface="Calibri"/>
              <a:sym typeface="Calibri"/>
            </a:rPr>
            <a:t>2.1 Green business concepts (M5)</a:t>
          </a:r>
          <a:endParaRPr sz="1400"/>
        </a:p>
        <a:p>
          <a:pPr marL="0" marR="0" lvl="0" indent="0" algn="ctr" rtl="0">
            <a:lnSpc>
              <a:spcPct val="100000"/>
            </a:lnSpc>
            <a:spcBef>
              <a:spcPts val="0"/>
            </a:spcBef>
            <a:spcAft>
              <a:spcPts val="0"/>
            </a:spcAft>
            <a:buClr>
              <a:srgbClr val="E36C09"/>
            </a:buClr>
            <a:buSzPts val="800"/>
            <a:buFont typeface="Calibri"/>
            <a:buNone/>
          </a:pPr>
          <a:r>
            <a:rPr lang="en-US" sz="800" b="0" i="0">
              <a:solidFill>
                <a:srgbClr val="E36C09"/>
              </a:solidFill>
              <a:latin typeface="Calibri"/>
              <a:ea typeface="Calibri"/>
              <a:cs typeface="Calibri"/>
              <a:sym typeface="Calibri"/>
            </a:rPr>
            <a:t>2.1 Partnerships (M5)</a:t>
          </a:r>
          <a:endParaRPr sz="1400"/>
        </a:p>
        <a:p>
          <a:pPr marL="0" marR="0" lvl="0" indent="0" algn="ctr" rtl="0">
            <a:lnSpc>
              <a:spcPct val="100000"/>
            </a:lnSpc>
            <a:spcBef>
              <a:spcPts val="0"/>
            </a:spcBef>
            <a:spcAft>
              <a:spcPts val="0"/>
            </a:spcAft>
            <a:buSzPts val="800"/>
            <a:buFont typeface="Arial"/>
            <a:buNone/>
          </a:pPr>
          <a:endParaRPr sz="800">
            <a:solidFill>
              <a:srgbClr val="E36C09"/>
            </a:solidFill>
            <a:latin typeface="Verdana"/>
            <a:ea typeface="Verdana"/>
            <a:cs typeface="Verdana"/>
            <a:sym typeface="Verdana"/>
          </a:endParaRPr>
        </a:p>
      </xdr:txBody>
    </xdr:sp>
    <xdr:clientData fLocksWithSheet="0"/>
  </xdr:oneCellAnchor>
  <xdr:oneCellAnchor>
    <xdr:from>
      <xdr:col>4</xdr:col>
      <xdr:colOff>238125</xdr:colOff>
      <xdr:row>20</xdr:row>
      <xdr:rowOff>111125</xdr:rowOff>
    </xdr:from>
    <xdr:ext cx="1266825" cy="628650"/>
    <xdr:sp macro="" textlink="">
      <xdr:nvSpPr>
        <xdr:cNvPr id="66" name="Shape 48">
          <a:extLst>
            <a:ext uri="{FF2B5EF4-FFF2-40B4-BE49-F238E27FC236}">
              <a16:creationId xmlns:a16="http://schemas.microsoft.com/office/drawing/2014/main" id="{00000000-0008-0000-0100-000042000000}"/>
            </a:ext>
          </a:extLst>
        </xdr:cNvPr>
        <xdr:cNvSpPr/>
      </xdr:nvSpPr>
      <xdr:spPr>
        <a:xfrm>
          <a:off x="3603625" y="3921125"/>
          <a:ext cx="1266825" cy="628650"/>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Clr>
              <a:schemeClr val="dk1"/>
            </a:buClr>
            <a:buSzPts val="800"/>
            <a:buFont typeface="Calibri"/>
            <a:buNone/>
          </a:pPr>
          <a:r>
            <a:rPr lang="en-US" sz="800" b="1" i="0" u="none" strike="noStrike">
              <a:solidFill>
                <a:schemeClr val="dk1"/>
              </a:solidFill>
              <a:latin typeface="Calibri"/>
              <a:ea typeface="Calibri"/>
              <a:cs typeface="Calibri"/>
              <a:sym typeface="Calibri"/>
            </a:rPr>
            <a:t>2.1.1 Secured sourcing from farmers </a:t>
          </a:r>
          <a:endParaRPr sz="800" b="1" i="0" u="none" strike="noStrike">
            <a:solidFill>
              <a:srgbClr val="FF0000"/>
            </a:solidFill>
            <a:latin typeface="Calibri"/>
            <a:ea typeface="Calibri"/>
            <a:cs typeface="Calibri"/>
            <a:sym typeface="Calibri"/>
          </a:endParaRPr>
        </a:p>
      </xdr:txBody>
    </xdr:sp>
    <xdr:clientData fLocksWithSheet="0"/>
  </xdr:oneCellAnchor>
  <xdr:oneCellAnchor>
    <xdr:from>
      <xdr:col>4</xdr:col>
      <xdr:colOff>130175</xdr:colOff>
      <xdr:row>43</xdr:row>
      <xdr:rowOff>146050</xdr:rowOff>
    </xdr:from>
    <xdr:ext cx="1447800" cy="1009650"/>
    <xdr:sp macro="" textlink="">
      <xdr:nvSpPr>
        <xdr:cNvPr id="73" name="Shape 50">
          <a:extLst>
            <a:ext uri="{FF2B5EF4-FFF2-40B4-BE49-F238E27FC236}">
              <a16:creationId xmlns:a16="http://schemas.microsoft.com/office/drawing/2014/main" id="{00000000-0008-0000-0100-000049000000}"/>
            </a:ext>
          </a:extLst>
        </xdr:cNvPr>
        <xdr:cNvSpPr/>
      </xdr:nvSpPr>
      <xdr:spPr>
        <a:xfrm>
          <a:off x="3495675" y="8337550"/>
          <a:ext cx="1447800" cy="1009650"/>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Clr>
              <a:srgbClr val="E36C09"/>
            </a:buClr>
            <a:buSzPts val="800"/>
            <a:buFont typeface="Calibri"/>
            <a:buNone/>
          </a:pPr>
          <a:r>
            <a:rPr lang="en-US" sz="800" b="0" i="0" u="none" strike="noStrike" cap="none">
              <a:solidFill>
                <a:srgbClr val="E36C09"/>
              </a:solidFill>
              <a:latin typeface="Calibri"/>
              <a:ea typeface="Calibri"/>
              <a:cs typeface="Calibri"/>
              <a:sym typeface="Calibri"/>
            </a:rPr>
            <a:t>2.1.1 Indicator agreement </a:t>
          </a:r>
          <a:endParaRPr sz="1400"/>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2.1.1.1 Sign MOU with jute-fibre producer with commitments towards better price to farmers</a:t>
          </a:r>
          <a:endParaRPr sz="1400"/>
        </a:p>
      </xdr:txBody>
    </xdr:sp>
    <xdr:clientData fLocksWithSheet="0"/>
  </xdr:oneCellAnchor>
  <xdr:oneCellAnchor>
    <xdr:from>
      <xdr:col>0</xdr:col>
      <xdr:colOff>800100</xdr:colOff>
      <xdr:row>20</xdr:row>
      <xdr:rowOff>161925</xdr:rowOff>
    </xdr:from>
    <xdr:ext cx="390525" cy="5534025"/>
    <xdr:sp macro="" textlink="">
      <xdr:nvSpPr>
        <xdr:cNvPr id="74" name="Shape 52">
          <a:extLst>
            <a:ext uri="{FF2B5EF4-FFF2-40B4-BE49-F238E27FC236}">
              <a16:creationId xmlns:a16="http://schemas.microsoft.com/office/drawing/2014/main" id="{00000000-0008-0000-0100-00004A000000}"/>
            </a:ext>
          </a:extLst>
        </xdr:cNvPr>
        <xdr:cNvSpPr txBox="1"/>
      </xdr:nvSpPr>
      <xdr:spPr>
        <a:xfrm rot="-5400000">
          <a:off x="2583750" y="3589500"/>
          <a:ext cx="5524500" cy="381000"/>
        </a:xfrm>
        <a:prstGeom prst="rect">
          <a:avLst/>
        </a:prstGeom>
        <a:noFill/>
        <a:ln>
          <a:noFill/>
        </a:ln>
      </xdr:spPr>
      <xdr:txBody>
        <a:bodyPr spcFirstLastPara="1" wrap="square" lIns="36000" tIns="45700" rIns="36000" bIns="45700" anchor="t" anchorCtr="0">
          <a:noAutofit/>
        </a:bodyPr>
        <a:lstStyle/>
        <a:p>
          <a:pPr marL="0" lvl="0" indent="0" algn="l" rtl="0">
            <a:spcBef>
              <a:spcPts val="0"/>
            </a:spcBef>
            <a:spcAft>
              <a:spcPts val="0"/>
            </a:spcAft>
            <a:buNone/>
          </a:pPr>
          <a:r>
            <a:rPr lang="en-US" sz="1000" b="1">
              <a:solidFill>
                <a:srgbClr val="0091CC"/>
              </a:solidFill>
              <a:latin typeface="Verdana"/>
              <a:ea typeface="Verdana"/>
              <a:cs typeface="Verdana"/>
              <a:sym typeface="Verdana"/>
            </a:rPr>
            <a:t>  	M1		M2	     M3 	  M4-M5          Not achieved                   Name           		</a:t>
          </a:r>
          <a:endParaRPr sz="1000" b="1">
            <a:solidFill>
              <a:srgbClr val="0091CC"/>
            </a:solidFill>
            <a:latin typeface="Verdana"/>
            <a:ea typeface="Verdana"/>
            <a:cs typeface="Verdana"/>
            <a:sym typeface="Verdana"/>
          </a:endParaRPr>
        </a:p>
      </xdr:txBody>
    </xdr:sp>
    <xdr:clientData fLocksWithSheet="0"/>
  </xdr:oneCellAnchor>
  <xdr:oneCellAnchor>
    <xdr:from>
      <xdr:col>1</xdr:col>
      <xdr:colOff>295275</xdr:colOff>
      <xdr:row>36</xdr:row>
      <xdr:rowOff>95250</xdr:rowOff>
    </xdr:from>
    <xdr:ext cx="12887325" cy="38100"/>
    <xdr:grpSp>
      <xdr:nvGrpSpPr>
        <xdr:cNvPr id="75" name="Shape 2">
          <a:extLst>
            <a:ext uri="{FF2B5EF4-FFF2-40B4-BE49-F238E27FC236}">
              <a16:creationId xmlns:a16="http://schemas.microsoft.com/office/drawing/2014/main" id="{00000000-0008-0000-0100-00004B000000}"/>
            </a:ext>
          </a:extLst>
        </xdr:cNvPr>
        <xdr:cNvGrpSpPr/>
      </xdr:nvGrpSpPr>
      <xdr:grpSpPr>
        <a:xfrm>
          <a:off x="1108075" y="6953250"/>
          <a:ext cx="12887325" cy="38100"/>
          <a:chOff x="0" y="3780000"/>
          <a:chExt cx="10692000" cy="0"/>
        </a:xfrm>
      </xdr:grpSpPr>
      <xdr:cxnSp macro="">
        <xdr:nvCxnSpPr>
          <xdr:cNvPr id="76" name="Shape 53">
            <a:extLst>
              <a:ext uri="{FF2B5EF4-FFF2-40B4-BE49-F238E27FC236}">
                <a16:creationId xmlns:a16="http://schemas.microsoft.com/office/drawing/2014/main" id="{00000000-0008-0000-0100-00004C000000}"/>
              </a:ext>
            </a:extLst>
          </xdr:cNvPr>
          <xdr:cNvCxnSpPr/>
        </xdr:nvCxnSpPr>
        <xdr:spPr>
          <a:xfrm>
            <a:off x="0" y="3780000"/>
            <a:ext cx="10692000" cy="0"/>
          </a:xfrm>
          <a:prstGeom prst="straightConnector1">
            <a:avLst/>
          </a:prstGeom>
          <a:noFill/>
          <a:ln w="25400" cap="flat" cmpd="sng">
            <a:solidFill>
              <a:schemeClr val="accent3"/>
            </a:solidFill>
            <a:prstDash val="dot"/>
            <a:round/>
            <a:headEnd type="none" w="sm" len="sm"/>
            <a:tailEnd type="none" w="sm" len="sm"/>
          </a:ln>
        </xdr:spPr>
      </xdr:cxnSp>
    </xdr:grpSp>
    <xdr:clientData fLocksWithSheet="0"/>
  </xdr:oneCellAnchor>
  <xdr:oneCellAnchor>
    <xdr:from>
      <xdr:col>1</xdr:col>
      <xdr:colOff>323850</xdr:colOff>
      <xdr:row>24</xdr:row>
      <xdr:rowOff>104775</xdr:rowOff>
    </xdr:from>
    <xdr:ext cx="12887325" cy="38100"/>
    <xdr:grpSp>
      <xdr:nvGrpSpPr>
        <xdr:cNvPr id="77" name="Shape 2">
          <a:extLst>
            <a:ext uri="{FF2B5EF4-FFF2-40B4-BE49-F238E27FC236}">
              <a16:creationId xmlns:a16="http://schemas.microsoft.com/office/drawing/2014/main" id="{00000000-0008-0000-0100-00004D000000}"/>
            </a:ext>
          </a:extLst>
        </xdr:cNvPr>
        <xdr:cNvGrpSpPr/>
      </xdr:nvGrpSpPr>
      <xdr:grpSpPr>
        <a:xfrm>
          <a:off x="1136650" y="4676775"/>
          <a:ext cx="12887325" cy="38100"/>
          <a:chOff x="0" y="3775238"/>
          <a:chExt cx="10692000" cy="9525"/>
        </a:xfrm>
      </xdr:grpSpPr>
      <xdr:cxnSp macro="">
        <xdr:nvCxnSpPr>
          <xdr:cNvPr id="78" name="Shape 54">
            <a:extLst>
              <a:ext uri="{FF2B5EF4-FFF2-40B4-BE49-F238E27FC236}">
                <a16:creationId xmlns:a16="http://schemas.microsoft.com/office/drawing/2014/main" id="{00000000-0008-0000-0100-00004E000000}"/>
              </a:ext>
            </a:extLst>
          </xdr:cNvPr>
          <xdr:cNvCxnSpPr/>
        </xdr:nvCxnSpPr>
        <xdr:spPr>
          <a:xfrm>
            <a:off x="0" y="3775238"/>
            <a:ext cx="10692000" cy="9525"/>
          </a:xfrm>
          <a:prstGeom prst="straightConnector1">
            <a:avLst/>
          </a:prstGeom>
          <a:noFill/>
          <a:ln w="25400" cap="flat" cmpd="sng">
            <a:solidFill>
              <a:schemeClr val="accent3"/>
            </a:solidFill>
            <a:prstDash val="dot"/>
            <a:round/>
            <a:headEnd type="none" w="sm" len="sm"/>
            <a:tailEnd type="none" w="sm" len="sm"/>
          </a:ln>
        </xdr:spPr>
      </xdr:cxnSp>
    </xdr:grpSp>
    <xdr:clientData fLocksWithSheet="0"/>
  </xdr:oneCellAnchor>
  <xdr:oneCellAnchor>
    <xdr:from>
      <xdr:col>1</xdr:col>
      <xdr:colOff>314325</xdr:colOff>
      <xdr:row>38</xdr:row>
      <xdr:rowOff>161925</xdr:rowOff>
    </xdr:from>
    <xdr:ext cx="12925425" cy="66675"/>
    <xdr:grpSp>
      <xdr:nvGrpSpPr>
        <xdr:cNvPr id="79" name="Shape 2">
          <a:extLst>
            <a:ext uri="{FF2B5EF4-FFF2-40B4-BE49-F238E27FC236}">
              <a16:creationId xmlns:a16="http://schemas.microsoft.com/office/drawing/2014/main" id="{00000000-0008-0000-0100-00004F000000}"/>
            </a:ext>
          </a:extLst>
        </xdr:cNvPr>
        <xdr:cNvGrpSpPr/>
      </xdr:nvGrpSpPr>
      <xdr:grpSpPr>
        <a:xfrm>
          <a:off x="1127125" y="7400925"/>
          <a:ext cx="12925425" cy="66675"/>
          <a:chOff x="0" y="3760950"/>
          <a:chExt cx="10692000" cy="38100"/>
        </a:xfrm>
      </xdr:grpSpPr>
      <xdr:cxnSp macro="">
        <xdr:nvCxnSpPr>
          <xdr:cNvPr id="80" name="Shape 55">
            <a:extLst>
              <a:ext uri="{FF2B5EF4-FFF2-40B4-BE49-F238E27FC236}">
                <a16:creationId xmlns:a16="http://schemas.microsoft.com/office/drawing/2014/main" id="{00000000-0008-0000-0100-000050000000}"/>
              </a:ext>
            </a:extLst>
          </xdr:cNvPr>
          <xdr:cNvCxnSpPr/>
        </xdr:nvCxnSpPr>
        <xdr:spPr>
          <a:xfrm>
            <a:off x="0" y="3760950"/>
            <a:ext cx="10692000" cy="38100"/>
          </a:xfrm>
          <a:prstGeom prst="straightConnector1">
            <a:avLst/>
          </a:prstGeom>
          <a:noFill/>
          <a:ln w="25400" cap="flat" cmpd="sng">
            <a:solidFill>
              <a:schemeClr val="accent3"/>
            </a:solidFill>
            <a:prstDash val="dot"/>
            <a:round/>
            <a:headEnd type="none" w="sm" len="sm"/>
            <a:tailEnd type="none" w="sm" len="sm"/>
          </a:ln>
        </xdr:spPr>
      </xdr:cxnSp>
    </xdr:grpSp>
    <xdr:clientData fLocksWithSheet="0"/>
  </xdr:oneCellAnchor>
  <xdr:oneCellAnchor>
    <xdr:from>
      <xdr:col>1</xdr:col>
      <xdr:colOff>295275</xdr:colOff>
      <xdr:row>43</xdr:row>
      <xdr:rowOff>142875</xdr:rowOff>
    </xdr:from>
    <xdr:ext cx="12887325" cy="38100"/>
    <xdr:grpSp>
      <xdr:nvGrpSpPr>
        <xdr:cNvPr id="81" name="Shape 2">
          <a:extLst>
            <a:ext uri="{FF2B5EF4-FFF2-40B4-BE49-F238E27FC236}">
              <a16:creationId xmlns:a16="http://schemas.microsoft.com/office/drawing/2014/main" id="{00000000-0008-0000-0100-000051000000}"/>
            </a:ext>
          </a:extLst>
        </xdr:cNvPr>
        <xdr:cNvGrpSpPr/>
      </xdr:nvGrpSpPr>
      <xdr:grpSpPr>
        <a:xfrm>
          <a:off x="1108075" y="8334375"/>
          <a:ext cx="12887325" cy="38100"/>
          <a:chOff x="0" y="3780000"/>
          <a:chExt cx="10692000" cy="0"/>
        </a:xfrm>
      </xdr:grpSpPr>
      <xdr:cxnSp macro="">
        <xdr:nvCxnSpPr>
          <xdr:cNvPr id="82" name="Shape 8">
            <a:extLst>
              <a:ext uri="{FF2B5EF4-FFF2-40B4-BE49-F238E27FC236}">
                <a16:creationId xmlns:a16="http://schemas.microsoft.com/office/drawing/2014/main" id="{00000000-0008-0000-0100-000052000000}"/>
              </a:ext>
            </a:extLst>
          </xdr:cNvPr>
          <xdr:cNvCxnSpPr/>
        </xdr:nvCxnSpPr>
        <xdr:spPr>
          <a:xfrm>
            <a:off x="0" y="3780000"/>
            <a:ext cx="10692000" cy="0"/>
          </a:xfrm>
          <a:prstGeom prst="straightConnector1">
            <a:avLst/>
          </a:prstGeom>
          <a:noFill/>
          <a:ln w="25400" cap="flat" cmpd="sng">
            <a:solidFill>
              <a:schemeClr val="accent3"/>
            </a:solidFill>
            <a:prstDash val="dot"/>
            <a:round/>
            <a:headEnd type="none" w="sm" len="sm"/>
            <a:tailEnd type="none" w="sm" len="sm"/>
          </a:ln>
        </xdr:spPr>
      </xdr:cxnSp>
    </xdr:grpSp>
    <xdr:clientData fLocksWithSheet="0"/>
  </xdr:oneCellAnchor>
  <xdr:oneCellAnchor>
    <xdr:from>
      <xdr:col>1</xdr:col>
      <xdr:colOff>371475</xdr:colOff>
      <xdr:row>49</xdr:row>
      <xdr:rowOff>0</xdr:rowOff>
    </xdr:from>
    <xdr:ext cx="12906375" cy="38100"/>
    <xdr:grpSp>
      <xdr:nvGrpSpPr>
        <xdr:cNvPr id="83" name="Shape 2">
          <a:extLst>
            <a:ext uri="{FF2B5EF4-FFF2-40B4-BE49-F238E27FC236}">
              <a16:creationId xmlns:a16="http://schemas.microsoft.com/office/drawing/2014/main" id="{00000000-0008-0000-0100-000053000000}"/>
            </a:ext>
          </a:extLst>
        </xdr:cNvPr>
        <xdr:cNvGrpSpPr/>
      </xdr:nvGrpSpPr>
      <xdr:grpSpPr>
        <a:xfrm>
          <a:off x="1184275" y="9334500"/>
          <a:ext cx="12906375" cy="38100"/>
          <a:chOff x="0" y="3765713"/>
          <a:chExt cx="10692000" cy="28575"/>
        </a:xfrm>
      </xdr:grpSpPr>
      <xdr:cxnSp macro="">
        <xdr:nvCxnSpPr>
          <xdr:cNvPr id="84" name="Shape 56">
            <a:extLst>
              <a:ext uri="{FF2B5EF4-FFF2-40B4-BE49-F238E27FC236}">
                <a16:creationId xmlns:a16="http://schemas.microsoft.com/office/drawing/2014/main" id="{00000000-0008-0000-0100-000054000000}"/>
              </a:ext>
            </a:extLst>
          </xdr:cNvPr>
          <xdr:cNvCxnSpPr/>
        </xdr:nvCxnSpPr>
        <xdr:spPr>
          <a:xfrm>
            <a:off x="0" y="3765713"/>
            <a:ext cx="10692000" cy="28575"/>
          </a:xfrm>
          <a:prstGeom prst="straightConnector1">
            <a:avLst/>
          </a:prstGeom>
          <a:noFill/>
          <a:ln w="25400" cap="flat" cmpd="sng">
            <a:solidFill>
              <a:schemeClr val="accent3"/>
            </a:solidFill>
            <a:prstDash val="dot"/>
            <a:round/>
            <a:headEnd type="none" w="sm" len="sm"/>
            <a:tailEnd type="none" w="sm" len="sm"/>
          </a:ln>
        </xdr:spPr>
      </xdr:cxnSp>
    </xdr:grpSp>
    <xdr:clientData fLocksWithSheet="0"/>
  </xdr:oneCellAnchor>
  <xdr:oneCellAnchor>
    <xdr:from>
      <xdr:col>1</xdr:col>
      <xdr:colOff>276225</xdr:colOff>
      <xdr:row>29</xdr:row>
      <xdr:rowOff>123825</xdr:rowOff>
    </xdr:from>
    <xdr:ext cx="12887325" cy="38100"/>
    <xdr:grpSp>
      <xdr:nvGrpSpPr>
        <xdr:cNvPr id="88" name="Shape 2">
          <a:extLst>
            <a:ext uri="{FF2B5EF4-FFF2-40B4-BE49-F238E27FC236}">
              <a16:creationId xmlns:a16="http://schemas.microsoft.com/office/drawing/2014/main" id="{00000000-0008-0000-0100-000058000000}"/>
            </a:ext>
          </a:extLst>
        </xdr:cNvPr>
        <xdr:cNvGrpSpPr/>
      </xdr:nvGrpSpPr>
      <xdr:grpSpPr>
        <a:xfrm>
          <a:off x="1089025" y="5648325"/>
          <a:ext cx="12887325" cy="38100"/>
          <a:chOff x="0" y="3780000"/>
          <a:chExt cx="10692000" cy="0"/>
        </a:xfrm>
      </xdr:grpSpPr>
      <xdr:cxnSp macro="">
        <xdr:nvCxnSpPr>
          <xdr:cNvPr id="89" name="Shape 8">
            <a:extLst>
              <a:ext uri="{FF2B5EF4-FFF2-40B4-BE49-F238E27FC236}">
                <a16:creationId xmlns:a16="http://schemas.microsoft.com/office/drawing/2014/main" id="{00000000-0008-0000-0100-000059000000}"/>
              </a:ext>
            </a:extLst>
          </xdr:cNvPr>
          <xdr:cNvCxnSpPr/>
        </xdr:nvCxnSpPr>
        <xdr:spPr>
          <a:xfrm>
            <a:off x="0" y="3780000"/>
            <a:ext cx="10692000" cy="0"/>
          </a:xfrm>
          <a:prstGeom prst="straightConnector1">
            <a:avLst/>
          </a:prstGeom>
          <a:noFill/>
          <a:ln w="25400" cap="flat" cmpd="sng">
            <a:solidFill>
              <a:schemeClr val="accent3"/>
            </a:solidFill>
            <a:prstDash val="dot"/>
            <a:round/>
            <a:headEnd type="none" w="sm" len="sm"/>
            <a:tailEnd type="none" w="sm" len="sm"/>
          </a:ln>
        </xdr:spPr>
      </xdr:cxnSp>
    </xdr:grpSp>
    <xdr:clientData fLocksWithSheet="0"/>
  </xdr:oneCellAnchor>
  <xdr:oneCellAnchor>
    <xdr:from>
      <xdr:col>2</xdr:col>
      <xdr:colOff>209550</xdr:colOff>
      <xdr:row>0</xdr:row>
      <xdr:rowOff>171450</xdr:rowOff>
    </xdr:from>
    <xdr:ext cx="895350" cy="781050"/>
    <xdr:pic>
      <xdr:nvPicPr>
        <xdr:cNvPr id="90" name="image2.png">
          <a:extLst>
            <a:ext uri="{FF2B5EF4-FFF2-40B4-BE49-F238E27FC236}">
              <a16:creationId xmlns:a16="http://schemas.microsoft.com/office/drawing/2014/main" id="{00000000-0008-0000-0100-00005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723900</xdr:colOff>
      <xdr:row>1</xdr:row>
      <xdr:rowOff>9525</xdr:rowOff>
    </xdr:from>
    <xdr:ext cx="809625" cy="704850"/>
    <xdr:pic>
      <xdr:nvPicPr>
        <xdr:cNvPr id="91" name="image2.png">
          <a:extLst>
            <a:ext uri="{FF2B5EF4-FFF2-40B4-BE49-F238E27FC236}">
              <a16:creationId xmlns:a16="http://schemas.microsoft.com/office/drawing/2014/main" id="{00000000-0008-0000-0100-00005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16</xdr:col>
      <xdr:colOff>742950</xdr:colOff>
      <xdr:row>0</xdr:row>
      <xdr:rowOff>133350</xdr:rowOff>
    </xdr:from>
    <xdr:ext cx="704850" cy="742950"/>
    <xdr:pic>
      <xdr:nvPicPr>
        <xdr:cNvPr id="92" name="image1.png" descr="Screenshot 2017-02-24 11.33.28.png">
          <a:extLst>
            <a:ext uri="{FF2B5EF4-FFF2-40B4-BE49-F238E27FC236}">
              <a16:creationId xmlns:a16="http://schemas.microsoft.com/office/drawing/2014/main" id="{00000000-0008-0000-0100-00005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14</xdr:col>
      <xdr:colOff>581025</xdr:colOff>
      <xdr:row>0</xdr:row>
      <xdr:rowOff>123825</xdr:rowOff>
    </xdr:from>
    <xdr:ext cx="914400" cy="819150"/>
    <xdr:pic>
      <xdr:nvPicPr>
        <xdr:cNvPr id="93" name="image2.png">
          <a:extLst>
            <a:ext uri="{FF2B5EF4-FFF2-40B4-BE49-F238E27FC236}">
              <a16:creationId xmlns:a16="http://schemas.microsoft.com/office/drawing/2014/main" id="{00000000-0008-0000-0100-00005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8</xdr:col>
      <xdr:colOff>0</xdr:colOff>
      <xdr:row>39</xdr:row>
      <xdr:rowOff>133351</xdr:rowOff>
    </xdr:from>
    <xdr:ext cx="1438275" cy="4654550"/>
    <xdr:sp macro="" textlink="">
      <xdr:nvSpPr>
        <xdr:cNvPr id="59" name="Shape 59">
          <a:extLst>
            <a:ext uri="{FF2B5EF4-FFF2-40B4-BE49-F238E27FC236}">
              <a16:creationId xmlns:a16="http://schemas.microsoft.com/office/drawing/2014/main" id="{00000000-0008-0000-0300-00003B000000}"/>
            </a:ext>
          </a:extLst>
        </xdr:cNvPr>
        <xdr:cNvSpPr/>
      </xdr:nvSpPr>
      <xdr:spPr>
        <a:xfrm>
          <a:off x="6616700" y="7562851"/>
          <a:ext cx="1438275" cy="4654550"/>
        </a:xfrm>
        <a:prstGeom prst="roundRect">
          <a:avLst>
            <a:gd name="adj" fmla="val 16667"/>
          </a:avLst>
        </a:prstGeom>
        <a:no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2.1.3.3 Production, packaging and distribution, M5</a:t>
          </a:r>
          <a:endParaRPr sz="1400"/>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2.1.3.3 Production, packaging and distribution, M4</a:t>
          </a:r>
          <a:endParaRPr sz="1400"/>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2.1.3.3 Production, packaging and distribution, M3</a:t>
          </a:r>
          <a:endParaRPr sz="1400"/>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2.1.3.3 Production, packaging and distribution, M2</a:t>
          </a:r>
          <a:endParaRPr sz="1400"/>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lang="sv-SE"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lang="es-SE"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2.1.3.3 Production, packaging and distribution, M1</a:t>
          </a:r>
          <a:endParaRPr sz="1400"/>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2.1.3.2 Set up organisational structure</a:t>
          </a:r>
          <a:endParaRPr sz="1400"/>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2.1.3.1 Machine installation and training</a:t>
          </a:r>
          <a:endParaRPr sz="800" b="0" i="0" u="none" strike="noStrike" cap="none">
            <a:solidFill>
              <a:srgbClr val="FF0000"/>
            </a:solidFill>
            <a:latin typeface="Calibri"/>
            <a:ea typeface="Calibri"/>
            <a:cs typeface="Calibri"/>
            <a:sym typeface="Calibri"/>
          </a:endParaRPr>
        </a:p>
      </xdr:txBody>
    </xdr:sp>
    <xdr:clientData fLocksWithSheet="0"/>
  </xdr:oneCellAnchor>
  <xdr:oneCellAnchor>
    <xdr:from>
      <xdr:col>6</xdr:col>
      <xdr:colOff>123825</xdr:colOff>
      <xdr:row>39</xdr:row>
      <xdr:rowOff>161925</xdr:rowOff>
    </xdr:from>
    <xdr:ext cx="1343025" cy="4625975"/>
    <xdr:sp macro="" textlink="">
      <xdr:nvSpPr>
        <xdr:cNvPr id="60" name="Shape 60">
          <a:extLst>
            <a:ext uri="{FF2B5EF4-FFF2-40B4-BE49-F238E27FC236}">
              <a16:creationId xmlns:a16="http://schemas.microsoft.com/office/drawing/2014/main" id="{00000000-0008-0000-0300-00003C000000}"/>
            </a:ext>
          </a:extLst>
        </xdr:cNvPr>
        <xdr:cNvSpPr/>
      </xdr:nvSpPr>
      <xdr:spPr>
        <a:xfrm>
          <a:off x="5114925" y="7591425"/>
          <a:ext cx="1343025" cy="4625975"/>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SzPts val="800"/>
            <a:buFont typeface="Arial"/>
            <a:buNone/>
          </a:pPr>
          <a:endParaRPr sz="800" b="0" i="0" u="none" strike="noStrike">
            <a:solidFill>
              <a:srgbClr val="00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rgbClr val="000000"/>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a:solidFill>
                <a:schemeClr val="dk1"/>
              </a:solidFill>
              <a:latin typeface="Calibri"/>
              <a:ea typeface="Calibri"/>
              <a:cs typeface="Calibri"/>
              <a:sym typeface="Calibri"/>
            </a:rPr>
            <a:t>2.1.2.2 Pay fair wages above the MBS, M5</a:t>
          </a:r>
          <a:endParaRPr sz="1400"/>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a:solidFill>
                <a:schemeClr val="dk1"/>
              </a:solidFill>
              <a:latin typeface="Calibri"/>
              <a:ea typeface="Calibri"/>
              <a:cs typeface="Calibri"/>
              <a:sym typeface="Calibri"/>
            </a:rPr>
            <a:t>2.1.2.2 Pay fair wages above the MBS, M4</a:t>
          </a:r>
          <a:endParaRPr sz="1400"/>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a:solidFill>
                <a:schemeClr val="dk1"/>
              </a:solidFill>
              <a:latin typeface="Calibri"/>
              <a:ea typeface="Calibri"/>
              <a:cs typeface="Calibri"/>
              <a:sym typeface="Calibri"/>
            </a:rPr>
            <a:t>2.1.2.2 Pay fair wages above the MBS, M3</a:t>
          </a:r>
          <a:endParaRPr sz="1400"/>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a:solidFill>
                <a:schemeClr val="dk1"/>
              </a:solidFill>
              <a:latin typeface="Calibri"/>
              <a:ea typeface="Calibri"/>
              <a:cs typeface="Calibri"/>
              <a:sym typeface="Calibri"/>
            </a:rPr>
            <a:t>2.1.2.2 Pay fair wages above the MBS, M2</a:t>
          </a:r>
          <a:endParaRPr sz="1400"/>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a:solidFill>
                <a:schemeClr val="dk1"/>
              </a:solidFill>
              <a:latin typeface="Calibri"/>
              <a:ea typeface="Calibri"/>
              <a:cs typeface="Calibri"/>
              <a:sym typeface="Calibri"/>
            </a:rPr>
            <a:t>2.1.2.2 Pay fair wages above the MBS, M1</a:t>
          </a:r>
          <a:endParaRPr sz="1400"/>
        </a:p>
        <a:p>
          <a:pPr marL="0" marR="0" lvl="0" indent="0" algn="ctr" rtl="0">
            <a:lnSpc>
              <a:spcPct val="100000"/>
            </a:lnSpc>
            <a:spcBef>
              <a:spcPts val="0"/>
            </a:spcBef>
            <a:spcAft>
              <a:spcPts val="0"/>
            </a:spcAft>
            <a:buClr>
              <a:schemeClr val="dk1"/>
            </a:buClr>
            <a:buSzPts val="800"/>
            <a:buFont typeface="Calibri"/>
            <a:buNone/>
          </a:pPr>
          <a:r>
            <a:rPr lang="en-US" sz="800" b="0" i="0" u="none" strike="noStrike">
              <a:solidFill>
                <a:schemeClr val="dk1"/>
              </a:solidFill>
              <a:latin typeface="Calibri"/>
              <a:ea typeface="Calibri"/>
              <a:cs typeface="Calibri"/>
              <a:sym typeface="Calibri"/>
            </a:rPr>
            <a:t>2.1.2.1  Promote job position within local community members and hire new staff </a:t>
          </a:r>
          <a:endParaRPr sz="1400"/>
        </a:p>
      </xdr:txBody>
    </xdr:sp>
    <xdr:clientData fLocksWithSheet="0"/>
  </xdr:oneCellAnchor>
  <xdr:oneCellAnchor>
    <xdr:from>
      <xdr:col>6</xdr:col>
      <xdr:colOff>104775</xdr:colOff>
      <xdr:row>23</xdr:row>
      <xdr:rowOff>47625</xdr:rowOff>
    </xdr:from>
    <xdr:ext cx="1381125" cy="3076575"/>
    <xdr:sp macro="" textlink="">
      <xdr:nvSpPr>
        <xdr:cNvPr id="61" name="Shape 61">
          <a:extLst>
            <a:ext uri="{FF2B5EF4-FFF2-40B4-BE49-F238E27FC236}">
              <a16:creationId xmlns:a16="http://schemas.microsoft.com/office/drawing/2014/main" id="{00000000-0008-0000-0300-00003D000000}"/>
            </a:ext>
          </a:extLst>
        </xdr:cNvPr>
        <xdr:cNvSpPr/>
      </xdr:nvSpPr>
      <xdr:spPr>
        <a:xfrm>
          <a:off x="4669725" y="2256000"/>
          <a:ext cx="1352550" cy="3048000"/>
        </a:xfrm>
        <a:prstGeom prst="roundRect">
          <a:avLst>
            <a:gd name="adj" fmla="val 16667"/>
          </a:avLst>
        </a:prstGeom>
        <a:noFill/>
        <a:ln w="25400" cap="flat" cmpd="sng">
          <a:solidFill>
            <a:schemeClr val="dk1"/>
          </a:solidFill>
          <a:prstDash val="solid"/>
          <a:round/>
          <a:headEnd type="none" w="sm" len="sm"/>
          <a:tailEnd type="none" w="sm" len="sm"/>
        </a:ln>
      </xdr:spPr>
      <xdr:txBody>
        <a:bodyPr spcFirstLastPara="1" wrap="square" lIns="36000" tIns="45700" rIns="36000" bIns="45700" anchor="ctr" anchorCtr="0">
          <a:noAutofit/>
        </a:bodyPr>
        <a:lstStyle/>
        <a:p>
          <a:pPr marL="0" marR="0" lvl="0" indent="0" algn="ctr" rtl="0">
            <a:lnSpc>
              <a:spcPct val="100000"/>
            </a:lnSpc>
            <a:spcBef>
              <a:spcPts val="0"/>
            </a:spcBef>
            <a:spcAft>
              <a:spcPts val="0"/>
            </a:spcAft>
            <a:buClr>
              <a:schemeClr val="dk1"/>
            </a:buClr>
            <a:buSzPts val="800"/>
            <a:buFont typeface="Calibri"/>
            <a:buNone/>
          </a:pPr>
          <a:r>
            <a:rPr lang="en-US" sz="800" b="0" i="0" u="none" strike="noStrike">
              <a:solidFill>
                <a:schemeClr val="dk1"/>
              </a:solidFill>
              <a:latin typeface="Calibri"/>
              <a:ea typeface="Calibri"/>
              <a:cs typeface="Calibri"/>
              <a:sym typeface="Calibri"/>
            </a:rPr>
            <a:t>Output 2.1.2 Decent employment for workers (&gt;50% women) with wages higher than Bangladesh Minimum Base Salary</a:t>
          </a:r>
          <a:endParaRPr sz="1400"/>
        </a:p>
      </xdr:txBody>
    </xdr:sp>
    <xdr:clientData fLocksWithSheet="0"/>
  </xdr:oneCellAnchor>
  <xdr:oneCellAnchor>
    <xdr:from>
      <xdr:col>10</xdr:col>
      <xdr:colOff>38100</xdr:colOff>
      <xdr:row>23</xdr:row>
      <xdr:rowOff>66675</xdr:rowOff>
    </xdr:from>
    <xdr:ext cx="1276350" cy="1133475"/>
    <xdr:sp macro="" textlink="">
      <xdr:nvSpPr>
        <xdr:cNvPr id="62" name="Shape 62">
          <a:extLst>
            <a:ext uri="{FF2B5EF4-FFF2-40B4-BE49-F238E27FC236}">
              <a16:creationId xmlns:a16="http://schemas.microsoft.com/office/drawing/2014/main" id="{00000000-0008-0000-0300-00003E000000}"/>
            </a:ext>
          </a:extLst>
        </xdr:cNvPr>
        <xdr:cNvSpPr/>
      </xdr:nvSpPr>
      <xdr:spPr>
        <a:xfrm>
          <a:off x="4722113" y="3227550"/>
          <a:ext cx="1247775" cy="1104900"/>
        </a:xfrm>
        <a:prstGeom prst="roundRect">
          <a:avLst>
            <a:gd name="adj" fmla="val 16667"/>
          </a:avLst>
        </a:prstGeom>
        <a:noFill/>
        <a:ln w="25400" cap="flat" cmpd="sng">
          <a:solidFill>
            <a:schemeClr val="dk1"/>
          </a:solidFill>
          <a:prstDash val="solid"/>
          <a:round/>
          <a:headEnd type="none" w="sm" len="sm"/>
          <a:tailEnd type="none" w="sm" len="sm"/>
        </a:ln>
      </xdr:spPr>
      <xdr:txBody>
        <a:bodyPr spcFirstLastPara="1" wrap="square" lIns="36000" tIns="45700" rIns="36000" bIns="45700" anchor="ctr" anchorCtr="0">
          <a:noAutofit/>
        </a:bodyPr>
        <a:lstStyle/>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Output 2.1.4 Scale-up plan and financing opportunities identified</a:t>
          </a:r>
          <a:endParaRPr sz="1400"/>
        </a:p>
      </xdr:txBody>
    </xdr:sp>
    <xdr:clientData fLocksWithSheet="0"/>
  </xdr:oneCellAnchor>
  <xdr:oneCellAnchor>
    <xdr:from>
      <xdr:col>9</xdr:col>
      <xdr:colOff>752475</xdr:colOff>
      <xdr:row>39</xdr:row>
      <xdr:rowOff>152400</xdr:rowOff>
    </xdr:from>
    <xdr:ext cx="2181225" cy="1762125"/>
    <xdr:sp macro="" textlink="">
      <xdr:nvSpPr>
        <xdr:cNvPr id="63" name="Shape 63">
          <a:extLst>
            <a:ext uri="{FF2B5EF4-FFF2-40B4-BE49-F238E27FC236}">
              <a16:creationId xmlns:a16="http://schemas.microsoft.com/office/drawing/2014/main" id="{00000000-0008-0000-0300-00003F000000}"/>
            </a:ext>
          </a:extLst>
        </xdr:cNvPr>
        <xdr:cNvSpPr/>
      </xdr:nvSpPr>
      <xdr:spPr>
        <a:xfrm>
          <a:off x="4264913" y="2908463"/>
          <a:ext cx="2162175" cy="1743075"/>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2.1.4.3  Prototyping and innovation of products, M5: Set 2: 15 prototypes</a:t>
          </a:r>
          <a:endParaRPr sz="1400"/>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2.1.4.2 Reach new clients and investors for scaling-up, M5 </a:t>
          </a:r>
          <a:endParaRPr sz="1400"/>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2.1.4.3  Prototyping and innovation of products, M4: Set 1: 15 prototypes</a:t>
          </a:r>
          <a:endParaRPr sz="1400"/>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2.1.4.2 Reach new clients and investors for scaling-up, M4</a:t>
          </a:r>
          <a:endParaRPr sz="1400"/>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2.1.4.1 Create financing strategy and scale-up business plan</a:t>
          </a:r>
          <a:endParaRPr sz="1400"/>
        </a:p>
        <a:p>
          <a:pPr marL="0" marR="0" lvl="0" indent="0" algn="ctr" rtl="0">
            <a:lnSpc>
              <a:spcPct val="100000"/>
            </a:lnSpc>
            <a:spcBef>
              <a:spcPts val="0"/>
            </a:spcBef>
            <a:spcAft>
              <a:spcPts val="0"/>
            </a:spcAft>
            <a:buSzPts val="800"/>
            <a:buFont typeface="Arial"/>
            <a:buNone/>
          </a:pPr>
          <a:endParaRPr sz="800" b="0" i="0" u="none" strike="noStrike" cap="none">
            <a:solidFill>
              <a:srgbClr val="00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00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FF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FF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FF0000"/>
            </a:solidFill>
            <a:latin typeface="Calibri"/>
            <a:ea typeface="Calibri"/>
            <a:cs typeface="Calibri"/>
            <a:sym typeface="Calibri"/>
          </a:endParaRPr>
        </a:p>
      </xdr:txBody>
    </xdr:sp>
    <xdr:clientData fLocksWithSheet="0"/>
  </xdr:oneCellAnchor>
  <xdr:oneCellAnchor>
    <xdr:from>
      <xdr:col>1</xdr:col>
      <xdr:colOff>247650</xdr:colOff>
      <xdr:row>35</xdr:row>
      <xdr:rowOff>-9525</xdr:rowOff>
    </xdr:from>
    <xdr:ext cx="12887325" cy="38100"/>
    <xdr:grpSp>
      <xdr:nvGrpSpPr>
        <xdr:cNvPr id="2" name="Shape 2">
          <a:extLst>
            <a:ext uri="{FF2B5EF4-FFF2-40B4-BE49-F238E27FC236}">
              <a16:creationId xmlns:a16="http://schemas.microsoft.com/office/drawing/2014/main" id="{00000000-0008-0000-0300-000002000000}"/>
            </a:ext>
          </a:extLst>
        </xdr:cNvPr>
        <xdr:cNvGrpSpPr/>
      </xdr:nvGrpSpPr>
      <xdr:grpSpPr>
        <a:xfrm>
          <a:off x="1060450" y="6657975"/>
          <a:ext cx="12887325" cy="38100"/>
          <a:chOff x="0" y="3780000"/>
          <a:chExt cx="10692000" cy="0"/>
        </a:xfrm>
      </xdr:grpSpPr>
      <xdr:cxnSp macro="">
        <xdr:nvCxnSpPr>
          <xdr:cNvPr id="53" name="Shape 53">
            <a:extLst>
              <a:ext uri="{FF2B5EF4-FFF2-40B4-BE49-F238E27FC236}">
                <a16:creationId xmlns:a16="http://schemas.microsoft.com/office/drawing/2014/main" id="{00000000-0008-0000-0300-000035000000}"/>
              </a:ext>
            </a:extLst>
          </xdr:cNvPr>
          <xdr:cNvCxnSpPr/>
        </xdr:nvCxnSpPr>
        <xdr:spPr>
          <a:xfrm>
            <a:off x="0" y="3780000"/>
            <a:ext cx="10692000" cy="0"/>
          </a:xfrm>
          <a:prstGeom prst="straightConnector1">
            <a:avLst/>
          </a:prstGeom>
          <a:noFill/>
          <a:ln w="25400" cap="flat" cmpd="sng">
            <a:solidFill>
              <a:schemeClr val="accent3"/>
            </a:solidFill>
            <a:prstDash val="dot"/>
            <a:round/>
            <a:headEnd type="none" w="sm" len="sm"/>
            <a:tailEnd type="none" w="sm" len="sm"/>
          </a:ln>
        </xdr:spPr>
      </xdr:cxnSp>
    </xdr:grpSp>
    <xdr:clientData fLocksWithSheet="0"/>
  </xdr:oneCellAnchor>
  <xdr:oneCellAnchor>
    <xdr:from>
      <xdr:col>1</xdr:col>
      <xdr:colOff>266700</xdr:colOff>
      <xdr:row>29</xdr:row>
      <xdr:rowOff>-9525</xdr:rowOff>
    </xdr:from>
    <xdr:ext cx="12973050" cy="38100"/>
    <xdr:grpSp>
      <xdr:nvGrpSpPr>
        <xdr:cNvPr id="3" name="Shape 2">
          <a:extLst>
            <a:ext uri="{FF2B5EF4-FFF2-40B4-BE49-F238E27FC236}">
              <a16:creationId xmlns:a16="http://schemas.microsoft.com/office/drawing/2014/main" id="{00000000-0008-0000-0300-000003000000}"/>
            </a:ext>
          </a:extLst>
        </xdr:cNvPr>
        <xdr:cNvGrpSpPr/>
      </xdr:nvGrpSpPr>
      <xdr:grpSpPr>
        <a:xfrm>
          <a:off x="1079500" y="5514975"/>
          <a:ext cx="12973050" cy="38100"/>
          <a:chOff x="0" y="3780000"/>
          <a:chExt cx="10692000" cy="0"/>
        </a:xfrm>
      </xdr:grpSpPr>
      <xdr:cxnSp macro="">
        <xdr:nvCxnSpPr>
          <xdr:cNvPr id="64" name="Shape 64">
            <a:extLst>
              <a:ext uri="{FF2B5EF4-FFF2-40B4-BE49-F238E27FC236}">
                <a16:creationId xmlns:a16="http://schemas.microsoft.com/office/drawing/2014/main" id="{00000000-0008-0000-0300-000040000000}"/>
              </a:ext>
            </a:extLst>
          </xdr:cNvPr>
          <xdr:cNvCxnSpPr/>
        </xdr:nvCxnSpPr>
        <xdr:spPr>
          <a:xfrm>
            <a:off x="0" y="3780000"/>
            <a:ext cx="10692000" cy="0"/>
          </a:xfrm>
          <a:prstGeom prst="straightConnector1">
            <a:avLst/>
          </a:prstGeom>
          <a:noFill/>
          <a:ln w="25400" cap="flat" cmpd="sng">
            <a:solidFill>
              <a:schemeClr val="accent3"/>
            </a:solidFill>
            <a:prstDash val="dot"/>
            <a:round/>
            <a:headEnd type="none" w="sm" len="sm"/>
            <a:tailEnd type="none" w="sm" len="sm"/>
          </a:ln>
        </xdr:spPr>
      </xdr:cxnSp>
    </xdr:grpSp>
    <xdr:clientData fLocksWithSheet="0"/>
  </xdr:oneCellAnchor>
  <xdr:oneCellAnchor>
    <xdr:from>
      <xdr:col>1</xdr:col>
      <xdr:colOff>276225</xdr:colOff>
      <xdr:row>23</xdr:row>
      <xdr:rowOff>28575</xdr:rowOff>
    </xdr:from>
    <xdr:ext cx="12887325" cy="38100"/>
    <xdr:grpSp>
      <xdr:nvGrpSpPr>
        <xdr:cNvPr id="4" name="Shape 2">
          <a:extLst>
            <a:ext uri="{FF2B5EF4-FFF2-40B4-BE49-F238E27FC236}">
              <a16:creationId xmlns:a16="http://schemas.microsoft.com/office/drawing/2014/main" id="{00000000-0008-0000-0300-000004000000}"/>
            </a:ext>
          </a:extLst>
        </xdr:cNvPr>
        <xdr:cNvGrpSpPr/>
      </xdr:nvGrpSpPr>
      <xdr:grpSpPr>
        <a:xfrm>
          <a:off x="1089025" y="4410075"/>
          <a:ext cx="12887325" cy="38100"/>
          <a:chOff x="0" y="3775238"/>
          <a:chExt cx="10692000" cy="9525"/>
        </a:xfrm>
      </xdr:grpSpPr>
      <xdr:cxnSp macro="">
        <xdr:nvCxnSpPr>
          <xdr:cNvPr id="65" name="Shape 65">
            <a:extLst>
              <a:ext uri="{FF2B5EF4-FFF2-40B4-BE49-F238E27FC236}">
                <a16:creationId xmlns:a16="http://schemas.microsoft.com/office/drawing/2014/main" id="{00000000-0008-0000-0300-000041000000}"/>
              </a:ext>
            </a:extLst>
          </xdr:cNvPr>
          <xdr:cNvCxnSpPr/>
        </xdr:nvCxnSpPr>
        <xdr:spPr>
          <a:xfrm>
            <a:off x="0" y="3775238"/>
            <a:ext cx="10692000" cy="9525"/>
          </a:xfrm>
          <a:prstGeom prst="straightConnector1">
            <a:avLst/>
          </a:prstGeom>
          <a:noFill/>
          <a:ln w="25400" cap="flat" cmpd="sng">
            <a:solidFill>
              <a:schemeClr val="accent3"/>
            </a:solidFill>
            <a:prstDash val="dot"/>
            <a:round/>
            <a:headEnd type="none" w="sm" len="sm"/>
            <a:tailEnd type="none" w="sm" len="sm"/>
          </a:ln>
        </xdr:spPr>
      </xdr:cxnSp>
    </xdr:grpSp>
    <xdr:clientData fLocksWithSheet="0"/>
  </xdr:oneCellAnchor>
  <xdr:oneCellAnchor>
    <xdr:from>
      <xdr:col>1</xdr:col>
      <xdr:colOff>352425</xdr:colOff>
      <xdr:row>38</xdr:row>
      <xdr:rowOff>142875</xdr:rowOff>
    </xdr:from>
    <xdr:ext cx="12906375" cy="38100"/>
    <xdr:grpSp>
      <xdr:nvGrpSpPr>
        <xdr:cNvPr id="5" name="Shape 2">
          <a:extLst>
            <a:ext uri="{FF2B5EF4-FFF2-40B4-BE49-F238E27FC236}">
              <a16:creationId xmlns:a16="http://schemas.microsoft.com/office/drawing/2014/main" id="{00000000-0008-0000-0300-000005000000}"/>
            </a:ext>
          </a:extLst>
        </xdr:cNvPr>
        <xdr:cNvGrpSpPr/>
      </xdr:nvGrpSpPr>
      <xdr:grpSpPr>
        <a:xfrm>
          <a:off x="1165225" y="7381875"/>
          <a:ext cx="12906375" cy="38100"/>
          <a:chOff x="0" y="3765713"/>
          <a:chExt cx="10692000" cy="28575"/>
        </a:xfrm>
      </xdr:grpSpPr>
      <xdr:cxnSp macro="">
        <xdr:nvCxnSpPr>
          <xdr:cNvPr id="66" name="Shape 66">
            <a:extLst>
              <a:ext uri="{FF2B5EF4-FFF2-40B4-BE49-F238E27FC236}">
                <a16:creationId xmlns:a16="http://schemas.microsoft.com/office/drawing/2014/main" id="{00000000-0008-0000-0300-000042000000}"/>
              </a:ext>
            </a:extLst>
          </xdr:cNvPr>
          <xdr:cNvCxnSpPr/>
        </xdr:nvCxnSpPr>
        <xdr:spPr>
          <a:xfrm>
            <a:off x="0" y="3765713"/>
            <a:ext cx="10692000" cy="28575"/>
          </a:xfrm>
          <a:prstGeom prst="straightConnector1">
            <a:avLst/>
          </a:prstGeom>
          <a:noFill/>
          <a:ln w="25400" cap="flat" cmpd="sng">
            <a:solidFill>
              <a:schemeClr val="accent3"/>
            </a:solidFill>
            <a:prstDash val="dot"/>
            <a:round/>
            <a:headEnd type="none" w="sm" len="sm"/>
            <a:tailEnd type="none" w="sm" len="sm"/>
          </a:ln>
        </xdr:spPr>
      </xdr:cxnSp>
    </xdr:grpSp>
    <xdr:clientData fLocksWithSheet="0"/>
  </xdr:oneCellAnchor>
  <xdr:oneCellAnchor>
    <xdr:from>
      <xdr:col>1</xdr:col>
      <xdr:colOff>276225</xdr:colOff>
      <xdr:row>39</xdr:row>
      <xdr:rowOff>-9525</xdr:rowOff>
    </xdr:from>
    <xdr:ext cx="76200" cy="5048250"/>
    <xdr:sp macro="" textlink="">
      <xdr:nvSpPr>
        <xdr:cNvPr id="67" name="Shape 67">
          <a:extLst>
            <a:ext uri="{FF2B5EF4-FFF2-40B4-BE49-F238E27FC236}">
              <a16:creationId xmlns:a16="http://schemas.microsoft.com/office/drawing/2014/main" id="{00000000-0008-0000-0300-000043000000}"/>
            </a:ext>
          </a:extLst>
        </xdr:cNvPr>
        <xdr:cNvSpPr/>
      </xdr:nvSpPr>
      <xdr:spPr>
        <a:xfrm>
          <a:off x="5322188" y="1270163"/>
          <a:ext cx="47625" cy="5019675"/>
        </a:xfrm>
        <a:prstGeom prst="leftBracket">
          <a:avLst>
            <a:gd name="adj" fmla="val 8333"/>
          </a:avLst>
        </a:prstGeom>
        <a:noFill/>
        <a:ln w="25400" cap="flat" cmpd="sng">
          <a:solidFill>
            <a:srgbClr val="C2DC00"/>
          </a:solidFill>
          <a:prstDash val="solid"/>
          <a:round/>
          <a:headEnd type="none" w="sm" len="sm"/>
          <a:tailEnd type="none" w="sm" len="sm"/>
        </a:ln>
        <a:effectLst>
          <a:outerShdw blurRad="40000" dist="20000" dir="5400000" rotWithShape="0">
            <a:srgbClr val="000000">
              <a:alpha val="37647"/>
            </a:srgbClr>
          </a:outerShdw>
        </a:effectLst>
      </xdr:spPr>
      <xdr:txBody>
        <a:bodyPr spcFirstLastPara="1" wrap="square" lIns="36000" tIns="45700" rIns="36000" bIns="45700" anchor="ctr" anchorCtr="0">
          <a:noAutofit/>
        </a:bodyPr>
        <a:lstStyle/>
        <a:p>
          <a:pPr marL="0" marR="0" lvl="0" indent="0" algn="ctr" rtl="0">
            <a:lnSpc>
              <a:spcPct val="100000"/>
            </a:lnSpc>
            <a:spcBef>
              <a:spcPts val="0"/>
            </a:spcBef>
            <a:spcAft>
              <a:spcPts val="0"/>
            </a:spcAft>
            <a:buSzPts val="1350"/>
            <a:buFont typeface="Arial"/>
            <a:buNone/>
          </a:pPr>
          <a:endParaRPr sz="1350" b="0" i="0" u="none" strike="noStrike" cap="none">
            <a:solidFill>
              <a:srgbClr val="0091CC"/>
            </a:solidFill>
            <a:latin typeface="Verdana"/>
            <a:ea typeface="Verdana"/>
            <a:cs typeface="Verdana"/>
            <a:sym typeface="Verdana"/>
          </a:endParaRPr>
        </a:p>
      </xdr:txBody>
    </xdr:sp>
    <xdr:clientData fLocksWithSheet="0"/>
  </xdr:oneCellAnchor>
  <xdr:oneCellAnchor>
    <xdr:from>
      <xdr:col>0</xdr:col>
      <xdr:colOff>180975</xdr:colOff>
      <xdr:row>43</xdr:row>
      <xdr:rowOff>28575</xdr:rowOff>
    </xdr:from>
    <xdr:ext cx="447675" cy="2724150"/>
    <xdr:sp macro="" textlink="">
      <xdr:nvSpPr>
        <xdr:cNvPr id="68" name="Shape 68">
          <a:extLst>
            <a:ext uri="{FF2B5EF4-FFF2-40B4-BE49-F238E27FC236}">
              <a16:creationId xmlns:a16="http://schemas.microsoft.com/office/drawing/2014/main" id="{00000000-0008-0000-0300-000044000000}"/>
            </a:ext>
          </a:extLst>
        </xdr:cNvPr>
        <xdr:cNvSpPr txBox="1"/>
      </xdr:nvSpPr>
      <xdr:spPr>
        <a:xfrm rot="-5400000">
          <a:off x="3988688" y="3560925"/>
          <a:ext cx="2714625" cy="438150"/>
        </a:xfrm>
        <a:prstGeom prst="rect">
          <a:avLst/>
        </a:prstGeom>
        <a:noFill/>
        <a:ln>
          <a:noFill/>
        </a:ln>
      </xdr:spPr>
      <xdr:txBody>
        <a:bodyPr spcFirstLastPara="1" wrap="square" lIns="36000" tIns="45700" rIns="36000" bIns="45700" anchor="t" anchorCtr="0">
          <a:spAutoFit/>
        </a:bodyPr>
        <a:lstStyle/>
        <a:p>
          <a:pPr marL="0" lvl="0" indent="0" algn="ctr" rtl="0">
            <a:spcBef>
              <a:spcPts val="0"/>
            </a:spcBef>
            <a:spcAft>
              <a:spcPts val="0"/>
            </a:spcAft>
            <a:buNone/>
          </a:pPr>
          <a:r>
            <a:rPr lang="en-US" sz="2400">
              <a:solidFill>
                <a:srgbClr val="0091CC"/>
              </a:solidFill>
              <a:latin typeface="Verdana"/>
              <a:ea typeface="Verdana"/>
              <a:cs typeface="Verdana"/>
              <a:sym typeface="Verdana"/>
            </a:rPr>
            <a:t>Activities</a:t>
          </a:r>
          <a:endParaRPr sz="1400"/>
        </a:p>
      </xdr:txBody>
    </xdr:sp>
    <xdr:clientData fLocksWithSheet="0"/>
  </xdr:oneCellAnchor>
  <xdr:oneCellAnchor>
    <xdr:from>
      <xdr:col>1</xdr:col>
      <xdr:colOff>266700</xdr:colOff>
      <xdr:row>19</xdr:row>
      <xdr:rowOff>171450</xdr:rowOff>
    </xdr:from>
    <xdr:ext cx="114300" cy="3790950"/>
    <xdr:sp macro="" textlink="">
      <xdr:nvSpPr>
        <xdr:cNvPr id="69" name="Shape 69">
          <a:extLst>
            <a:ext uri="{FF2B5EF4-FFF2-40B4-BE49-F238E27FC236}">
              <a16:creationId xmlns:a16="http://schemas.microsoft.com/office/drawing/2014/main" id="{00000000-0008-0000-0300-000045000000}"/>
            </a:ext>
          </a:extLst>
        </xdr:cNvPr>
        <xdr:cNvSpPr/>
      </xdr:nvSpPr>
      <xdr:spPr>
        <a:xfrm>
          <a:off x="5303138" y="1898813"/>
          <a:ext cx="85725" cy="3762375"/>
        </a:xfrm>
        <a:prstGeom prst="leftBracket">
          <a:avLst>
            <a:gd name="adj" fmla="val 8333"/>
          </a:avLst>
        </a:prstGeom>
        <a:noFill/>
        <a:ln w="25400" cap="flat" cmpd="sng">
          <a:solidFill>
            <a:srgbClr val="C2DC00"/>
          </a:solidFill>
          <a:prstDash val="solid"/>
          <a:round/>
          <a:headEnd type="none" w="sm" len="sm"/>
          <a:tailEnd type="none" w="sm" len="sm"/>
        </a:ln>
        <a:effectLst>
          <a:outerShdw blurRad="40000" dist="20000" dir="5400000" rotWithShape="0">
            <a:srgbClr val="000000">
              <a:alpha val="37647"/>
            </a:srgbClr>
          </a:outerShdw>
        </a:effectLst>
      </xdr:spPr>
      <xdr:txBody>
        <a:bodyPr spcFirstLastPara="1" wrap="square" lIns="36000" tIns="45700" rIns="36000" bIns="45700" anchor="ctr" anchorCtr="0">
          <a:noAutofit/>
        </a:bodyPr>
        <a:lstStyle/>
        <a:p>
          <a:pPr marL="0" marR="0" lvl="0" indent="0" algn="ctr" rtl="0">
            <a:lnSpc>
              <a:spcPct val="100000"/>
            </a:lnSpc>
            <a:spcBef>
              <a:spcPts val="0"/>
            </a:spcBef>
            <a:spcAft>
              <a:spcPts val="0"/>
            </a:spcAft>
            <a:buSzPts val="1350"/>
            <a:buFont typeface="Arial"/>
            <a:buNone/>
          </a:pPr>
          <a:endParaRPr sz="1350" b="0" i="0" u="none" strike="noStrike" cap="none">
            <a:solidFill>
              <a:srgbClr val="0091CC"/>
            </a:solidFill>
            <a:latin typeface="Verdana"/>
            <a:ea typeface="Verdana"/>
            <a:cs typeface="Verdana"/>
            <a:sym typeface="Verdana"/>
          </a:endParaRPr>
        </a:p>
      </xdr:txBody>
    </xdr:sp>
    <xdr:clientData fLocksWithSheet="0"/>
  </xdr:oneCellAnchor>
  <xdr:oneCellAnchor>
    <xdr:from>
      <xdr:col>0</xdr:col>
      <xdr:colOff>276225</xdr:colOff>
      <xdr:row>20</xdr:row>
      <xdr:rowOff>133350</xdr:rowOff>
    </xdr:from>
    <xdr:ext cx="390525" cy="3152775"/>
    <xdr:sp macro="" textlink="">
      <xdr:nvSpPr>
        <xdr:cNvPr id="70" name="Shape 70">
          <a:extLst>
            <a:ext uri="{FF2B5EF4-FFF2-40B4-BE49-F238E27FC236}">
              <a16:creationId xmlns:a16="http://schemas.microsoft.com/office/drawing/2014/main" id="{00000000-0008-0000-0300-000046000000}"/>
            </a:ext>
          </a:extLst>
        </xdr:cNvPr>
        <xdr:cNvSpPr txBox="1"/>
      </xdr:nvSpPr>
      <xdr:spPr>
        <a:xfrm rot="-5400000">
          <a:off x="3774375" y="3589500"/>
          <a:ext cx="3143250" cy="381000"/>
        </a:xfrm>
        <a:prstGeom prst="rect">
          <a:avLst/>
        </a:prstGeom>
        <a:noFill/>
        <a:ln>
          <a:noFill/>
        </a:ln>
      </xdr:spPr>
      <xdr:txBody>
        <a:bodyPr spcFirstLastPara="1" wrap="square" lIns="36000" tIns="45700" rIns="36000" bIns="45700" anchor="t" anchorCtr="0">
          <a:noAutofit/>
        </a:bodyPr>
        <a:lstStyle/>
        <a:p>
          <a:pPr marL="0" lvl="0" indent="0" algn="ctr" rtl="0">
            <a:spcBef>
              <a:spcPts val="0"/>
            </a:spcBef>
            <a:spcAft>
              <a:spcPts val="0"/>
            </a:spcAft>
            <a:buNone/>
          </a:pPr>
          <a:r>
            <a:rPr lang="en-US" sz="2400">
              <a:solidFill>
                <a:srgbClr val="0091CC"/>
              </a:solidFill>
              <a:latin typeface="Verdana"/>
              <a:ea typeface="Verdana"/>
              <a:cs typeface="Verdana"/>
              <a:sym typeface="Verdana"/>
            </a:rPr>
            <a:t> Outputs</a:t>
          </a:r>
          <a:endParaRPr sz="1400"/>
        </a:p>
      </xdr:txBody>
    </xdr:sp>
    <xdr:clientData fLocksWithSheet="0"/>
  </xdr:oneCellAnchor>
  <xdr:oneCellAnchor>
    <xdr:from>
      <xdr:col>1</xdr:col>
      <xdr:colOff>476250</xdr:colOff>
      <xdr:row>12</xdr:row>
      <xdr:rowOff>9525</xdr:rowOff>
    </xdr:from>
    <xdr:ext cx="2609850" cy="819150"/>
    <xdr:sp macro="" textlink="">
      <xdr:nvSpPr>
        <xdr:cNvPr id="71" name="Shape 71">
          <a:extLst>
            <a:ext uri="{FF2B5EF4-FFF2-40B4-BE49-F238E27FC236}">
              <a16:creationId xmlns:a16="http://schemas.microsoft.com/office/drawing/2014/main" id="{00000000-0008-0000-0300-000047000000}"/>
            </a:ext>
          </a:extLst>
        </xdr:cNvPr>
        <xdr:cNvSpPr/>
      </xdr:nvSpPr>
      <xdr:spPr>
        <a:xfrm>
          <a:off x="4055363" y="3379950"/>
          <a:ext cx="2581275" cy="800100"/>
        </a:xfrm>
        <a:prstGeom prst="roundRect">
          <a:avLst>
            <a:gd name="adj" fmla="val 16667"/>
          </a:avLst>
        </a:prstGeom>
        <a:noFill/>
        <a:ln w="25400" cap="flat" cmpd="sng">
          <a:solidFill>
            <a:schemeClr val="dk1"/>
          </a:solidFill>
          <a:prstDash val="solid"/>
          <a:round/>
          <a:headEnd type="none" w="sm" len="sm"/>
          <a:tailEnd type="none" w="sm" len="sm"/>
        </a:ln>
      </xdr:spPr>
      <xdr:txBody>
        <a:bodyPr spcFirstLastPara="1" wrap="square" lIns="36000" tIns="45700" rIns="36000" bIns="45700" anchor="ctr" anchorCtr="0">
          <a:noAutofit/>
        </a:bodyPr>
        <a:lstStyle/>
        <a:p>
          <a:pPr marL="0" marR="0" lvl="0" indent="0" algn="ctr" rtl="0">
            <a:lnSpc>
              <a:spcPct val="100000"/>
            </a:lnSpc>
            <a:spcBef>
              <a:spcPts val="0"/>
            </a:spcBef>
            <a:spcAft>
              <a:spcPts val="0"/>
            </a:spcAft>
            <a:buClr>
              <a:schemeClr val="dk1"/>
            </a:buClr>
            <a:buSzPts val="800"/>
            <a:buFont typeface="Calibri"/>
            <a:buNone/>
          </a:pPr>
          <a:r>
            <a:rPr lang="en-US" sz="800" b="0" i="0" u="none" strike="noStrike">
              <a:solidFill>
                <a:schemeClr val="dk1"/>
              </a:solidFill>
              <a:latin typeface="Calibri"/>
              <a:ea typeface="Calibri"/>
              <a:cs typeface="Calibri"/>
              <a:sym typeface="Calibri"/>
            </a:rPr>
            <a:t>Outcome 1.1  Increase in income-generating opportunities (M1-M5) </a:t>
          </a:r>
          <a:endParaRPr sz="1400"/>
        </a:p>
      </xdr:txBody>
    </xdr:sp>
    <xdr:clientData fLocksWithSheet="0"/>
  </xdr:oneCellAnchor>
  <xdr:oneCellAnchor>
    <xdr:from>
      <xdr:col>0</xdr:col>
      <xdr:colOff>342900</xdr:colOff>
      <xdr:row>1</xdr:row>
      <xdr:rowOff>28575</xdr:rowOff>
    </xdr:from>
    <xdr:ext cx="438150" cy="1590675"/>
    <xdr:sp macro="" textlink="">
      <xdr:nvSpPr>
        <xdr:cNvPr id="72" name="Shape 72">
          <a:extLst>
            <a:ext uri="{FF2B5EF4-FFF2-40B4-BE49-F238E27FC236}">
              <a16:creationId xmlns:a16="http://schemas.microsoft.com/office/drawing/2014/main" id="{00000000-0008-0000-0300-000048000000}"/>
            </a:ext>
          </a:extLst>
        </xdr:cNvPr>
        <xdr:cNvSpPr txBox="1"/>
      </xdr:nvSpPr>
      <xdr:spPr>
        <a:xfrm rot="-5400000">
          <a:off x="4555425" y="3565687"/>
          <a:ext cx="1581150" cy="428625"/>
        </a:xfrm>
        <a:prstGeom prst="rect">
          <a:avLst/>
        </a:prstGeom>
        <a:noFill/>
        <a:ln>
          <a:noFill/>
        </a:ln>
      </xdr:spPr>
      <xdr:txBody>
        <a:bodyPr spcFirstLastPara="1" wrap="square" lIns="36000" tIns="45700" rIns="36000" bIns="45700" anchor="t" anchorCtr="0">
          <a:noAutofit/>
        </a:bodyPr>
        <a:lstStyle/>
        <a:p>
          <a:pPr marL="0" lvl="0" indent="0" algn="ctr" rtl="0">
            <a:spcBef>
              <a:spcPts val="0"/>
            </a:spcBef>
            <a:spcAft>
              <a:spcPts val="0"/>
            </a:spcAft>
            <a:buNone/>
          </a:pPr>
          <a:r>
            <a:rPr lang="en-US" sz="2400">
              <a:solidFill>
                <a:srgbClr val="0091CC"/>
              </a:solidFill>
              <a:latin typeface="Verdana"/>
              <a:ea typeface="Verdana"/>
              <a:cs typeface="Verdana"/>
              <a:sym typeface="Verdana"/>
            </a:rPr>
            <a:t>Impacts</a:t>
          </a:r>
          <a:endParaRPr sz="1400"/>
        </a:p>
      </xdr:txBody>
    </xdr:sp>
    <xdr:clientData fLocksWithSheet="0"/>
  </xdr:oneCellAnchor>
  <xdr:oneCellAnchor>
    <xdr:from>
      <xdr:col>1</xdr:col>
      <xdr:colOff>266700</xdr:colOff>
      <xdr:row>11</xdr:row>
      <xdr:rowOff>19050</xdr:rowOff>
    </xdr:from>
    <xdr:ext cx="66675" cy="1666875"/>
    <xdr:sp macro="" textlink="">
      <xdr:nvSpPr>
        <xdr:cNvPr id="73" name="Shape 73">
          <a:extLst>
            <a:ext uri="{FF2B5EF4-FFF2-40B4-BE49-F238E27FC236}">
              <a16:creationId xmlns:a16="http://schemas.microsoft.com/office/drawing/2014/main" id="{00000000-0008-0000-0300-000049000000}"/>
            </a:ext>
          </a:extLst>
        </xdr:cNvPr>
        <xdr:cNvSpPr/>
      </xdr:nvSpPr>
      <xdr:spPr>
        <a:xfrm>
          <a:off x="5326950" y="2956088"/>
          <a:ext cx="38100" cy="1647825"/>
        </a:xfrm>
        <a:prstGeom prst="leftBracket">
          <a:avLst>
            <a:gd name="adj" fmla="val 8333"/>
          </a:avLst>
        </a:prstGeom>
        <a:noFill/>
        <a:ln w="25400" cap="flat" cmpd="sng">
          <a:solidFill>
            <a:srgbClr val="C2DC00"/>
          </a:solidFill>
          <a:prstDash val="solid"/>
          <a:round/>
          <a:headEnd type="none" w="sm" len="sm"/>
          <a:tailEnd type="none" w="sm" len="sm"/>
        </a:ln>
        <a:effectLst>
          <a:outerShdw blurRad="40000" dist="20000" dir="5400000" rotWithShape="0">
            <a:srgbClr val="000000">
              <a:alpha val="37647"/>
            </a:srgbClr>
          </a:outerShdw>
        </a:effectLst>
      </xdr:spPr>
      <xdr:txBody>
        <a:bodyPr spcFirstLastPara="1" wrap="square" lIns="36000" tIns="45700" rIns="36000" bIns="45700" anchor="ctr" anchorCtr="0">
          <a:noAutofit/>
        </a:bodyPr>
        <a:lstStyle/>
        <a:p>
          <a:pPr marL="0" marR="0" lvl="0" indent="0" algn="ctr" rtl="0">
            <a:lnSpc>
              <a:spcPct val="100000"/>
            </a:lnSpc>
            <a:spcBef>
              <a:spcPts val="0"/>
            </a:spcBef>
            <a:spcAft>
              <a:spcPts val="0"/>
            </a:spcAft>
            <a:buSzPts val="1350"/>
            <a:buFont typeface="Arial"/>
            <a:buNone/>
          </a:pPr>
          <a:endParaRPr sz="1350" b="0" i="0" u="none" strike="noStrike" cap="none">
            <a:solidFill>
              <a:srgbClr val="0091CC"/>
            </a:solidFill>
            <a:latin typeface="Verdana"/>
            <a:ea typeface="Verdana"/>
            <a:cs typeface="Verdana"/>
            <a:sym typeface="Verdana"/>
          </a:endParaRPr>
        </a:p>
      </xdr:txBody>
    </xdr:sp>
    <xdr:clientData fLocksWithSheet="0"/>
  </xdr:oneCellAnchor>
  <xdr:oneCellAnchor>
    <xdr:from>
      <xdr:col>0</xdr:col>
      <xdr:colOff>285750</xdr:colOff>
      <xdr:row>10</xdr:row>
      <xdr:rowOff>142875</xdr:rowOff>
    </xdr:from>
    <xdr:ext cx="381000" cy="1905000"/>
    <xdr:sp macro="" textlink="">
      <xdr:nvSpPr>
        <xdr:cNvPr id="74" name="Shape 74">
          <a:extLst>
            <a:ext uri="{FF2B5EF4-FFF2-40B4-BE49-F238E27FC236}">
              <a16:creationId xmlns:a16="http://schemas.microsoft.com/office/drawing/2014/main" id="{00000000-0008-0000-0300-00004A000000}"/>
            </a:ext>
          </a:extLst>
        </xdr:cNvPr>
        <xdr:cNvSpPr txBox="1"/>
      </xdr:nvSpPr>
      <xdr:spPr>
        <a:xfrm rot="-5400000">
          <a:off x="4398263" y="3594263"/>
          <a:ext cx="1895475" cy="371475"/>
        </a:xfrm>
        <a:prstGeom prst="rect">
          <a:avLst/>
        </a:prstGeom>
        <a:noFill/>
        <a:ln>
          <a:noFill/>
        </a:ln>
      </xdr:spPr>
      <xdr:txBody>
        <a:bodyPr spcFirstLastPara="1" wrap="square" lIns="36000" tIns="45700" rIns="36000" bIns="45700" anchor="t" anchorCtr="0">
          <a:noAutofit/>
        </a:bodyPr>
        <a:lstStyle/>
        <a:p>
          <a:pPr marL="0" lvl="0" indent="0" algn="ctr" rtl="0">
            <a:spcBef>
              <a:spcPts val="0"/>
            </a:spcBef>
            <a:spcAft>
              <a:spcPts val="0"/>
            </a:spcAft>
            <a:buNone/>
          </a:pPr>
          <a:r>
            <a:rPr lang="en-US" sz="2400">
              <a:solidFill>
                <a:srgbClr val="0091CC"/>
              </a:solidFill>
              <a:latin typeface="Verdana"/>
              <a:ea typeface="Verdana"/>
              <a:cs typeface="Verdana"/>
              <a:sym typeface="Verdana"/>
            </a:rPr>
            <a:t>Outcomes</a:t>
          </a:r>
          <a:endParaRPr sz="1400"/>
        </a:p>
      </xdr:txBody>
    </xdr:sp>
    <xdr:clientData fLocksWithSheet="0"/>
  </xdr:oneCellAnchor>
  <xdr:oneCellAnchor>
    <xdr:from>
      <xdr:col>1</xdr:col>
      <xdr:colOff>247650</xdr:colOff>
      <xdr:row>2</xdr:row>
      <xdr:rowOff>161925</xdr:rowOff>
    </xdr:from>
    <xdr:ext cx="95250" cy="1600200"/>
    <xdr:sp macro="" textlink="">
      <xdr:nvSpPr>
        <xdr:cNvPr id="15" name="Shape 15">
          <a:extLst>
            <a:ext uri="{FF2B5EF4-FFF2-40B4-BE49-F238E27FC236}">
              <a16:creationId xmlns:a16="http://schemas.microsoft.com/office/drawing/2014/main" id="{00000000-0008-0000-0300-00000F000000}"/>
            </a:ext>
          </a:extLst>
        </xdr:cNvPr>
        <xdr:cNvSpPr/>
      </xdr:nvSpPr>
      <xdr:spPr>
        <a:xfrm>
          <a:off x="5312663" y="2994188"/>
          <a:ext cx="66675" cy="1571625"/>
        </a:xfrm>
        <a:prstGeom prst="leftBracket">
          <a:avLst>
            <a:gd name="adj" fmla="val 8333"/>
          </a:avLst>
        </a:prstGeom>
        <a:noFill/>
        <a:ln w="25400" cap="flat" cmpd="sng">
          <a:solidFill>
            <a:srgbClr val="C2DC00"/>
          </a:solidFill>
          <a:prstDash val="solid"/>
          <a:round/>
          <a:headEnd type="none" w="sm" len="sm"/>
          <a:tailEnd type="none" w="sm" len="sm"/>
        </a:ln>
        <a:effectLst>
          <a:outerShdw blurRad="40000" dist="20000" dir="5400000" rotWithShape="0">
            <a:srgbClr val="000000">
              <a:alpha val="37647"/>
            </a:srgbClr>
          </a:outerShdw>
        </a:effectLst>
      </xdr:spPr>
      <xdr:txBody>
        <a:bodyPr spcFirstLastPara="1" wrap="square" lIns="36000" tIns="45700" rIns="36000" bIns="45700" anchor="ctr" anchorCtr="0">
          <a:noAutofit/>
        </a:bodyPr>
        <a:lstStyle/>
        <a:p>
          <a:pPr marL="0" marR="0" lvl="0" indent="0" algn="ctr" rtl="0">
            <a:lnSpc>
              <a:spcPct val="100000"/>
            </a:lnSpc>
            <a:spcBef>
              <a:spcPts val="0"/>
            </a:spcBef>
            <a:spcAft>
              <a:spcPts val="0"/>
            </a:spcAft>
            <a:buSzPts val="1350"/>
            <a:buFont typeface="Arial"/>
            <a:buNone/>
          </a:pPr>
          <a:endParaRPr sz="1350" b="0" i="0" u="none" strike="noStrike" cap="none">
            <a:solidFill>
              <a:srgbClr val="0091CC"/>
            </a:solidFill>
            <a:latin typeface="Verdana"/>
            <a:ea typeface="Verdana"/>
            <a:cs typeface="Verdana"/>
            <a:sym typeface="Verdana"/>
          </a:endParaRPr>
        </a:p>
      </xdr:txBody>
    </xdr:sp>
    <xdr:clientData fLocksWithSheet="0"/>
  </xdr:oneCellAnchor>
  <xdr:oneCellAnchor>
    <xdr:from>
      <xdr:col>6</xdr:col>
      <xdr:colOff>9525</xdr:colOff>
      <xdr:row>39</xdr:row>
      <xdr:rowOff>0</xdr:rowOff>
    </xdr:from>
    <xdr:ext cx="76200" cy="57150"/>
    <xdr:sp macro="" textlink="">
      <xdr:nvSpPr>
        <xdr:cNvPr id="16" name="Shape 16">
          <a:extLst>
            <a:ext uri="{FF2B5EF4-FFF2-40B4-BE49-F238E27FC236}">
              <a16:creationId xmlns:a16="http://schemas.microsoft.com/office/drawing/2014/main" id="{00000000-0008-0000-0300-000010000000}"/>
            </a:ext>
          </a:extLst>
        </xdr:cNvPr>
        <xdr:cNvSpPr/>
      </xdr:nvSpPr>
      <xdr:spPr>
        <a:xfrm>
          <a:off x="5312663" y="3756188"/>
          <a:ext cx="66675" cy="47625"/>
        </a:xfrm>
        <a:prstGeom prst="roundRect">
          <a:avLst>
            <a:gd name="adj" fmla="val 16667"/>
          </a:avLst>
        </a:prstGeom>
        <a:solidFill>
          <a:srgbClr val="FFFFFF"/>
        </a:solidFill>
        <a:ln>
          <a:noFill/>
        </a:ln>
      </xdr:spPr>
      <xdr:txBody>
        <a:bodyPr spcFirstLastPara="1" wrap="square" lIns="36000" tIns="45700" rIns="36000" bIns="45700" anchor="ctr" anchorCtr="0">
          <a:noAutofit/>
        </a:bodyPr>
        <a:lstStyle/>
        <a:p>
          <a:pPr marL="0" marR="0" lvl="0" indent="0" algn="ctr" rtl="0">
            <a:lnSpc>
              <a:spcPct val="100000"/>
            </a:lnSpc>
            <a:spcBef>
              <a:spcPts val="0"/>
            </a:spcBef>
            <a:spcAft>
              <a:spcPts val="0"/>
            </a:spcAft>
            <a:buSzPts val="800"/>
            <a:buFont typeface="Arial"/>
            <a:buNone/>
          </a:pPr>
          <a:endParaRPr sz="800" b="0" i="0" u="none" strike="noStrike" cap="none">
            <a:solidFill>
              <a:srgbClr val="0091CC"/>
            </a:solidFill>
            <a:latin typeface="Verdana"/>
            <a:ea typeface="Verdana"/>
            <a:cs typeface="Verdana"/>
            <a:sym typeface="Verdana"/>
          </a:endParaRPr>
        </a:p>
      </xdr:txBody>
    </xdr:sp>
    <xdr:clientData fLocksWithSheet="0"/>
  </xdr:oneCellAnchor>
  <xdr:oneCellAnchor>
    <xdr:from>
      <xdr:col>1</xdr:col>
      <xdr:colOff>561975</xdr:colOff>
      <xdr:row>23</xdr:row>
      <xdr:rowOff>66675</xdr:rowOff>
    </xdr:from>
    <xdr:ext cx="1885950" cy="3057525"/>
    <xdr:sp macro="" textlink="">
      <xdr:nvSpPr>
        <xdr:cNvPr id="75" name="Shape 75">
          <a:extLst>
            <a:ext uri="{FF2B5EF4-FFF2-40B4-BE49-F238E27FC236}">
              <a16:creationId xmlns:a16="http://schemas.microsoft.com/office/drawing/2014/main" id="{00000000-0008-0000-0300-00004B000000}"/>
            </a:ext>
          </a:extLst>
        </xdr:cNvPr>
        <xdr:cNvSpPr/>
      </xdr:nvSpPr>
      <xdr:spPr>
        <a:xfrm>
          <a:off x="4412550" y="2265525"/>
          <a:ext cx="1866900" cy="3028950"/>
        </a:xfrm>
        <a:prstGeom prst="roundRect">
          <a:avLst>
            <a:gd name="adj" fmla="val 16667"/>
          </a:avLst>
        </a:prstGeom>
        <a:noFill/>
        <a:ln w="25400" cap="flat" cmpd="sng">
          <a:solidFill>
            <a:schemeClr val="dk1"/>
          </a:solidFill>
          <a:prstDash val="solid"/>
          <a:round/>
          <a:headEnd type="none" w="sm" len="sm"/>
          <a:tailEnd type="none" w="sm" len="sm"/>
        </a:ln>
      </xdr:spPr>
      <xdr:txBody>
        <a:bodyPr spcFirstLastPara="1" wrap="square" lIns="36000" tIns="45700" rIns="36000" bIns="45700" anchor="ctr" anchorCtr="0">
          <a:noAutofit/>
        </a:bodyPr>
        <a:lstStyle/>
        <a:p>
          <a:pPr marL="0" lvl="0" indent="0" algn="ctr" rtl="0">
            <a:spcBef>
              <a:spcPts val="0"/>
            </a:spcBef>
            <a:spcAft>
              <a:spcPts val="0"/>
            </a:spcAft>
            <a:buNone/>
          </a:pPr>
          <a:r>
            <a:rPr lang="en-US" sz="800">
              <a:solidFill>
                <a:schemeClr val="dk1"/>
              </a:solidFill>
              <a:latin typeface="Calibri"/>
              <a:ea typeface="Calibri"/>
              <a:cs typeface="Calibri"/>
              <a:sym typeface="Calibri"/>
            </a:rPr>
            <a:t>Output 1.1.1 Validated "Farmer-to-Factory" (F2F) jute supply chain model </a:t>
          </a:r>
          <a:endParaRPr sz="1400"/>
        </a:p>
      </xdr:txBody>
    </xdr:sp>
    <xdr:clientData fLocksWithSheet="0"/>
  </xdr:oneCellAnchor>
  <xdr:oneCellAnchor>
    <xdr:from>
      <xdr:col>8</xdr:col>
      <xdr:colOff>0</xdr:colOff>
      <xdr:row>23</xdr:row>
      <xdr:rowOff>66675</xdr:rowOff>
    </xdr:from>
    <xdr:ext cx="1428750" cy="3048000"/>
    <xdr:sp macro="" textlink="">
      <xdr:nvSpPr>
        <xdr:cNvPr id="76" name="Shape 76">
          <a:extLst>
            <a:ext uri="{FF2B5EF4-FFF2-40B4-BE49-F238E27FC236}">
              <a16:creationId xmlns:a16="http://schemas.microsoft.com/office/drawing/2014/main" id="{00000000-0008-0000-0300-00004C000000}"/>
            </a:ext>
          </a:extLst>
        </xdr:cNvPr>
        <xdr:cNvSpPr/>
      </xdr:nvSpPr>
      <xdr:spPr>
        <a:xfrm>
          <a:off x="4645913" y="2265525"/>
          <a:ext cx="1400175" cy="3028950"/>
        </a:xfrm>
        <a:prstGeom prst="roundRect">
          <a:avLst>
            <a:gd name="adj" fmla="val 16667"/>
          </a:avLst>
        </a:prstGeom>
        <a:noFill/>
        <a:ln w="25400" cap="flat" cmpd="sng">
          <a:solidFill>
            <a:schemeClr val="dk1"/>
          </a:solidFill>
          <a:prstDash val="solid"/>
          <a:round/>
          <a:headEnd type="none" w="sm" len="sm"/>
          <a:tailEnd type="none" w="sm" len="sm"/>
        </a:ln>
      </xdr:spPr>
      <xdr:txBody>
        <a:bodyPr spcFirstLastPara="1" wrap="square" lIns="36000" tIns="45700" rIns="36000" bIns="45700" anchor="ctr" anchorCtr="0">
          <a:noAutofit/>
        </a:bodyPr>
        <a:lstStyle/>
        <a:p>
          <a:pPr marL="0" marR="0" lvl="0" indent="0" algn="ctr" rtl="0">
            <a:lnSpc>
              <a:spcPct val="100000"/>
            </a:lnSpc>
            <a:spcBef>
              <a:spcPts val="0"/>
            </a:spcBef>
            <a:spcAft>
              <a:spcPts val="0"/>
            </a:spcAft>
            <a:buClr>
              <a:schemeClr val="dk1"/>
            </a:buClr>
            <a:buSzPts val="800"/>
            <a:buFont typeface="Calibri"/>
            <a:buNone/>
          </a:pPr>
          <a:r>
            <a:rPr lang="en-US" sz="800" b="0" i="0">
              <a:solidFill>
                <a:schemeClr val="dk1"/>
              </a:solidFill>
              <a:latin typeface="Calibri"/>
              <a:ea typeface="Calibri"/>
              <a:cs typeface="Calibri"/>
              <a:sym typeface="Calibri"/>
            </a:rPr>
            <a:t>Output 2.1.3 Production of JutePP granules</a:t>
          </a:r>
          <a:endParaRPr sz="800" b="0" i="0" u="none" strike="noStrike" cap="none">
            <a:solidFill>
              <a:schemeClr val="dk1"/>
            </a:solidFill>
            <a:latin typeface="Verdana"/>
            <a:ea typeface="Verdana"/>
            <a:cs typeface="Verdana"/>
            <a:sym typeface="Verdana"/>
          </a:endParaRPr>
        </a:p>
      </xdr:txBody>
    </xdr:sp>
    <xdr:clientData fLocksWithSheet="0"/>
  </xdr:oneCellAnchor>
  <xdr:oneCellAnchor>
    <xdr:from>
      <xdr:col>5</xdr:col>
      <xdr:colOff>304800</xdr:colOff>
      <xdr:row>4</xdr:row>
      <xdr:rowOff>123825</xdr:rowOff>
    </xdr:from>
    <xdr:ext cx="5410200" cy="923925"/>
    <xdr:sp macro="" textlink="">
      <xdr:nvSpPr>
        <xdr:cNvPr id="77" name="Shape 77">
          <a:extLst>
            <a:ext uri="{FF2B5EF4-FFF2-40B4-BE49-F238E27FC236}">
              <a16:creationId xmlns:a16="http://schemas.microsoft.com/office/drawing/2014/main" id="{00000000-0008-0000-0300-00004D000000}"/>
            </a:ext>
          </a:extLst>
        </xdr:cNvPr>
        <xdr:cNvSpPr/>
      </xdr:nvSpPr>
      <xdr:spPr>
        <a:xfrm>
          <a:off x="2655188" y="3332325"/>
          <a:ext cx="5381625" cy="895350"/>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ctr" anchorCtr="0">
          <a:noAutofit/>
        </a:bodyPr>
        <a:lstStyle/>
        <a:p>
          <a:pPr marL="0" lvl="0" indent="0" algn="ctr" rtl="0">
            <a:spcBef>
              <a:spcPts val="0"/>
            </a:spcBef>
            <a:spcAft>
              <a:spcPts val="0"/>
            </a:spcAft>
            <a:buNone/>
          </a:pPr>
          <a:r>
            <a:rPr lang="en-US" sz="800" b="0" i="0">
              <a:solidFill>
                <a:schemeClr val="dk1"/>
              </a:solidFill>
              <a:latin typeface="Calibri"/>
              <a:ea typeface="Calibri"/>
              <a:cs typeface="Calibri"/>
              <a:sym typeface="Calibri"/>
            </a:rPr>
            <a:t>Impact 2. </a:t>
          </a:r>
          <a:endParaRPr sz="1400"/>
        </a:p>
        <a:p>
          <a:pPr marL="0" lvl="0" indent="0" algn="ctr" rtl="0">
            <a:spcBef>
              <a:spcPts val="0"/>
            </a:spcBef>
            <a:spcAft>
              <a:spcPts val="0"/>
            </a:spcAft>
            <a:buNone/>
          </a:pPr>
          <a:r>
            <a:rPr lang="en-US" sz="800" b="0" i="0">
              <a:solidFill>
                <a:schemeClr val="dk1"/>
              </a:solidFill>
              <a:latin typeface="Calibri"/>
              <a:ea typeface="Calibri"/>
              <a:cs typeface="Calibri"/>
              <a:sym typeface="Calibri"/>
            </a:rPr>
            <a:t>Sustainable and inclusive economic growth within the JutePP granule value chain, expected during the lifetime of the project’s mitigation investments (SDG 8) (M5)</a:t>
          </a:r>
          <a:endParaRPr sz="800" b="0">
            <a:solidFill>
              <a:schemeClr val="dk1"/>
            </a:solidFill>
            <a:latin typeface="Verdana"/>
            <a:ea typeface="Verdana"/>
            <a:cs typeface="Verdana"/>
            <a:sym typeface="Verdana"/>
          </a:endParaRPr>
        </a:p>
      </xdr:txBody>
    </xdr:sp>
    <xdr:clientData fLocksWithSheet="0"/>
  </xdr:oneCellAnchor>
  <xdr:oneCellAnchor>
    <xdr:from>
      <xdr:col>1</xdr:col>
      <xdr:colOff>428625</xdr:colOff>
      <xdr:row>4</xdr:row>
      <xdr:rowOff>133350</xdr:rowOff>
    </xdr:from>
    <xdr:ext cx="2686050" cy="914400"/>
    <xdr:sp macro="" textlink="">
      <xdr:nvSpPr>
        <xdr:cNvPr id="79" name="Shape 79">
          <a:extLst>
            <a:ext uri="{FF2B5EF4-FFF2-40B4-BE49-F238E27FC236}">
              <a16:creationId xmlns:a16="http://schemas.microsoft.com/office/drawing/2014/main" id="{00000000-0008-0000-0300-00004F000000}"/>
            </a:ext>
          </a:extLst>
        </xdr:cNvPr>
        <xdr:cNvSpPr/>
      </xdr:nvSpPr>
      <xdr:spPr>
        <a:xfrm>
          <a:off x="4017263" y="3337088"/>
          <a:ext cx="2657475" cy="885825"/>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ctr" anchorCtr="0">
          <a:noAutofit/>
        </a:bodyPr>
        <a:lstStyle/>
        <a:p>
          <a:pPr marL="0" marR="0" lvl="0" indent="0" algn="ctr" rtl="0">
            <a:lnSpc>
              <a:spcPct val="100000"/>
            </a:lnSpc>
            <a:spcBef>
              <a:spcPts val="0"/>
            </a:spcBef>
            <a:spcAft>
              <a:spcPts val="0"/>
            </a:spcAft>
            <a:buClr>
              <a:schemeClr val="dk1"/>
            </a:buClr>
            <a:buSzPts val="800"/>
            <a:buFont typeface="Verdana"/>
            <a:buNone/>
          </a:pPr>
          <a:r>
            <a:rPr lang="en-US" sz="800" b="0">
              <a:solidFill>
                <a:schemeClr val="dk1"/>
              </a:solidFill>
              <a:latin typeface="Verdana"/>
              <a:ea typeface="Verdana"/>
              <a:cs typeface="Verdana"/>
              <a:sym typeface="Verdana"/>
            </a:rPr>
            <a:t> </a:t>
          </a:r>
          <a:r>
            <a:rPr lang="en-US" sz="800" b="0" i="0" u="none" strike="noStrike">
              <a:solidFill>
                <a:srgbClr val="000000"/>
              </a:solidFill>
              <a:latin typeface="Calibri"/>
              <a:ea typeface="Calibri"/>
              <a:cs typeface="Calibri"/>
              <a:sym typeface="Calibri"/>
            </a:rPr>
            <a:t>Impact 1. </a:t>
          </a:r>
          <a:endParaRPr sz="1400"/>
        </a:p>
        <a:p>
          <a:pPr marL="0" marR="0" lvl="0" indent="0" algn="ctr" rtl="0">
            <a:lnSpc>
              <a:spcPct val="100000"/>
            </a:lnSpc>
            <a:spcBef>
              <a:spcPts val="0"/>
            </a:spcBef>
            <a:spcAft>
              <a:spcPts val="0"/>
            </a:spcAft>
            <a:buClr>
              <a:srgbClr val="000000"/>
            </a:buClr>
            <a:buSzPts val="800"/>
            <a:buFont typeface="Calibri"/>
            <a:buNone/>
          </a:pPr>
          <a:r>
            <a:rPr lang="en-US" sz="800" b="0" i="0" u="none" strike="noStrike">
              <a:solidFill>
                <a:srgbClr val="000000"/>
              </a:solidFill>
              <a:latin typeface="Calibri"/>
              <a:ea typeface="Calibri"/>
              <a:cs typeface="Calibri"/>
              <a:sym typeface="Calibri"/>
            </a:rPr>
            <a:t> Livelihood improvement and reduction in poverty along the JutePP value chain in Bangladesh (SDG 1 &amp; SDG8) (M5)</a:t>
          </a:r>
          <a:endParaRPr sz="800" b="0" i="0" u="none" strike="noStrike">
            <a:solidFill>
              <a:srgbClr val="000000"/>
            </a:solidFill>
            <a:latin typeface="Calibri"/>
            <a:ea typeface="Calibri"/>
            <a:cs typeface="Calibri"/>
            <a:sym typeface="Calibri"/>
          </a:endParaRPr>
        </a:p>
      </xdr:txBody>
    </xdr:sp>
    <xdr:clientData fLocksWithSheet="0"/>
  </xdr:oneCellAnchor>
  <xdr:oneCellAnchor>
    <xdr:from>
      <xdr:col>12</xdr:col>
      <xdr:colOff>323850</xdr:colOff>
      <xdr:row>4</xdr:row>
      <xdr:rowOff>114300</xdr:rowOff>
    </xdr:from>
    <xdr:ext cx="4451350" cy="923925"/>
    <xdr:sp macro="" textlink="">
      <xdr:nvSpPr>
        <xdr:cNvPr id="80" name="Shape 80">
          <a:extLst>
            <a:ext uri="{FF2B5EF4-FFF2-40B4-BE49-F238E27FC236}">
              <a16:creationId xmlns:a16="http://schemas.microsoft.com/office/drawing/2014/main" id="{00000000-0008-0000-0300-000050000000}"/>
            </a:ext>
          </a:extLst>
        </xdr:cNvPr>
        <xdr:cNvSpPr/>
      </xdr:nvSpPr>
      <xdr:spPr>
        <a:xfrm>
          <a:off x="10191750" y="876300"/>
          <a:ext cx="4451350" cy="923925"/>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ctr" anchorCtr="0">
          <a:noAutofit/>
        </a:bodyPr>
        <a:lstStyle/>
        <a:p>
          <a:pPr marL="0" lvl="0" indent="0" algn="ctr" rtl="0">
            <a:spcBef>
              <a:spcPts val="0"/>
            </a:spcBef>
            <a:spcAft>
              <a:spcPts val="0"/>
            </a:spcAft>
            <a:buNone/>
          </a:pPr>
          <a:r>
            <a:rPr lang="en-US" sz="800" b="0" i="0">
              <a:solidFill>
                <a:schemeClr val="dk1"/>
              </a:solidFill>
              <a:latin typeface="Calibri"/>
              <a:ea typeface="Calibri"/>
              <a:cs typeface="Calibri"/>
              <a:sym typeface="Calibri"/>
            </a:rPr>
            <a:t>Impact 3.  </a:t>
          </a:r>
          <a:endParaRPr sz="1400"/>
        </a:p>
        <a:p>
          <a:pPr marL="0" lvl="0" indent="0" algn="ctr" rtl="0">
            <a:spcBef>
              <a:spcPts val="0"/>
            </a:spcBef>
            <a:spcAft>
              <a:spcPts val="0"/>
            </a:spcAft>
            <a:buNone/>
          </a:pPr>
          <a:r>
            <a:rPr lang="en-US" sz="800" b="0" i="0">
              <a:solidFill>
                <a:schemeClr val="dk1"/>
              </a:solidFill>
              <a:latin typeface="Calibri"/>
              <a:ea typeface="Calibri"/>
              <a:cs typeface="Calibri"/>
              <a:sym typeface="Calibri"/>
            </a:rPr>
            <a:t>Expected reduction of environmental impacts from the production of JutePP granules; taking special measures to reduce greenhousegas emissions and non-renewable resources while adapting to climate change impacts (SDG 12 &amp; 13) (M5)</a:t>
          </a:r>
          <a:endParaRPr sz="1400"/>
        </a:p>
      </xdr:txBody>
    </xdr:sp>
    <xdr:clientData fLocksWithSheet="0"/>
  </xdr:oneCellAnchor>
  <xdr:oneCellAnchor>
    <xdr:from>
      <xdr:col>12</xdr:col>
      <xdr:colOff>257175</xdr:colOff>
      <xdr:row>12</xdr:row>
      <xdr:rowOff>0</xdr:rowOff>
    </xdr:from>
    <xdr:ext cx="1933575" cy="857250"/>
    <xdr:sp macro="" textlink="">
      <xdr:nvSpPr>
        <xdr:cNvPr id="81" name="Shape 81">
          <a:extLst>
            <a:ext uri="{FF2B5EF4-FFF2-40B4-BE49-F238E27FC236}">
              <a16:creationId xmlns:a16="http://schemas.microsoft.com/office/drawing/2014/main" id="{00000000-0008-0000-0300-000051000000}"/>
            </a:ext>
          </a:extLst>
        </xdr:cNvPr>
        <xdr:cNvSpPr/>
      </xdr:nvSpPr>
      <xdr:spPr>
        <a:xfrm>
          <a:off x="4388738" y="3360900"/>
          <a:ext cx="1914525" cy="838200"/>
        </a:xfrm>
        <a:prstGeom prst="roundRect">
          <a:avLst>
            <a:gd name="adj" fmla="val 16667"/>
          </a:avLst>
        </a:prstGeom>
        <a:noFill/>
        <a:ln w="25400" cap="flat" cmpd="sng">
          <a:solidFill>
            <a:schemeClr val="dk1"/>
          </a:solidFill>
          <a:prstDash val="solid"/>
          <a:round/>
          <a:headEnd type="none" w="sm" len="sm"/>
          <a:tailEnd type="none" w="sm" len="sm"/>
        </a:ln>
      </xdr:spPr>
      <xdr:txBody>
        <a:bodyPr spcFirstLastPara="1" wrap="square" lIns="36000" tIns="45700" rIns="36000" bIns="45700" anchor="ctr" anchorCtr="0">
          <a:noAutofit/>
        </a:bodyPr>
        <a:lstStyle/>
        <a:p>
          <a:pPr marL="0" lvl="0" indent="0" algn="ctr" rtl="0">
            <a:spcBef>
              <a:spcPts val="0"/>
            </a:spcBef>
            <a:spcAft>
              <a:spcPts val="0"/>
            </a:spcAft>
            <a:buNone/>
          </a:pPr>
          <a:r>
            <a:rPr lang="en-US" sz="800" b="0" i="0">
              <a:solidFill>
                <a:srgbClr val="000000"/>
              </a:solidFill>
              <a:latin typeface="Calibri"/>
              <a:ea typeface="Calibri"/>
              <a:cs typeface="Calibri"/>
              <a:sym typeface="Calibri"/>
            </a:rPr>
            <a:t>Outcome 3.1 Minimised non-renewable resource use and carbon emissions from JutePP granules (M1-M5)</a:t>
          </a:r>
          <a:endParaRPr sz="800">
            <a:solidFill>
              <a:srgbClr val="000000"/>
            </a:solidFill>
            <a:latin typeface="Calibri"/>
            <a:ea typeface="Calibri"/>
            <a:cs typeface="Calibri"/>
            <a:sym typeface="Calibri"/>
          </a:endParaRPr>
        </a:p>
      </xdr:txBody>
    </xdr:sp>
    <xdr:clientData fLocksWithSheet="0"/>
  </xdr:oneCellAnchor>
  <xdr:oneCellAnchor>
    <xdr:from>
      <xdr:col>13</xdr:col>
      <xdr:colOff>609600</xdr:colOff>
      <xdr:row>23</xdr:row>
      <xdr:rowOff>76200</xdr:rowOff>
    </xdr:from>
    <xdr:ext cx="1400175" cy="609600"/>
    <xdr:sp macro="" textlink="">
      <xdr:nvSpPr>
        <xdr:cNvPr id="82" name="Shape 82">
          <a:extLst>
            <a:ext uri="{FF2B5EF4-FFF2-40B4-BE49-F238E27FC236}">
              <a16:creationId xmlns:a16="http://schemas.microsoft.com/office/drawing/2014/main" id="{00000000-0008-0000-0300-000052000000}"/>
            </a:ext>
          </a:extLst>
        </xdr:cNvPr>
        <xdr:cNvSpPr/>
      </xdr:nvSpPr>
      <xdr:spPr>
        <a:xfrm>
          <a:off x="4660200" y="3484725"/>
          <a:ext cx="1371600" cy="590550"/>
        </a:xfrm>
        <a:prstGeom prst="roundRect">
          <a:avLst>
            <a:gd name="adj" fmla="val 16667"/>
          </a:avLst>
        </a:prstGeom>
        <a:noFill/>
        <a:ln w="25400" cap="flat" cmpd="sng">
          <a:solidFill>
            <a:schemeClr val="dk1"/>
          </a:solidFill>
          <a:prstDash val="solid"/>
          <a:round/>
          <a:headEnd type="none" w="sm" len="sm"/>
          <a:tailEnd type="none" w="sm" len="sm"/>
        </a:ln>
      </xdr:spPr>
      <xdr:txBody>
        <a:bodyPr spcFirstLastPara="1" wrap="square" lIns="36000" tIns="45700" rIns="36000" bIns="45700" anchor="ctr" anchorCtr="0">
          <a:noAutofit/>
        </a:bodyPr>
        <a:lstStyle/>
        <a:p>
          <a:pPr marL="0" marR="0" lvl="0" indent="0" algn="ctr" rtl="0">
            <a:lnSpc>
              <a:spcPct val="100000"/>
            </a:lnSpc>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Output 3.1.1 Verified greenhouse gas emission reductions for cradle-to-gate JutePP production</a:t>
          </a:r>
          <a:endParaRPr sz="800">
            <a:solidFill>
              <a:schemeClr val="dk1"/>
            </a:solidFill>
            <a:latin typeface="Calibri"/>
            <a:ea typeface="Calibri"/>
            <a:cs typeface="Calibri"/>
            <a:sym typeface="Calibri"/>
          </a:endParaRPr>
        </a:p>
      </xdr:txBody>
    </xdr:sp>
    <xdr:clientData fLocksWithSheet="0"/>
  </xdr:oneCellAnchor>
  <xdr:oneCellAnchor>
    <xdr:from>
      <xdr:col>15</xdr:col>
      <xdr:colOff>1079500</xdr:colOff>
      <xdr:row>29</xdr:row>
      <xdr:rowOff>38100</xdr:rowOff>
    </xdr:from>
    <xdr:ext cx="1657350" cy="1123950"/>
    <xdr:sp macro="" textlink="">
      <xdr:nvSpPr>
        <xdr:cNvPr id="87" name="Shape 87">
          <a:extLst>
            <a:ext uri="{FF2B5EF4-FFF2-40B4-BE49-F238E27FC236}">
              <a16:creationId xmlns:a16="http://schemas.microsoft.com/office/drawing/2014/main" id="{00000000-0008-0000-0300-000057000000}"/>
            </a:ext>
          </a:extLst>
        </xdr:cNvPr>
        <xdr:cNvSpPr/>
      </xdr:nvSpPr>
      <xdr:spPr>
        <a:xfrm>
          <a:off x="13144500" y="5562600"/>
          <a:ext cx="1657350" cy="1123950"/>
        </a:xfrm>
        <a:prstGeom prst="roundRect">
          <a:avLst>
            <a:gd name="adj" fmla="val 16667"/>
          </a:avLst>
        </a:prstGeom>
        <a:noFill/>
        <a:ln w="25400" cap="flat" cmpd="sng">
          <a:solidFill>
            <a:schemeClr val="dk1"/>
          </a:solidFill>
          <a:prstDash val="solid"/>
          <a:round/>
          <a:headEnd type="none" w="sm" len="sm"/>
          <a:tailEnd type="none" w="sm" len="sm"/>
        </a:ln>
      </xdr:spPr>
      <xdr:txBody>
        <a:bodyPr spcFirstLastPara="1" wrap="square" lIns="36000" tIns="45700" rIns="36000" bIns="45700" anchor="ctr" anchorCtr="0">
          <a:noAutofit/>
        </a:bodyPr>
        <a:lstStyle/>
        <a:p>
          <a:pPr marL="0" lvl="0" indent="0" algn="ctr" rtl="0">
            <a:spcBef>
              <a:spcPts val="0"/>
            </a:spcBef>
            <a:spcAft>
              <a:spcPts val="0"/>
            </a:spcAft>
            <a:buNone/>
          </a:pPr>
          <a:r>
            <a:rPr lang="en-US" sz="800">
              <a:solidFill>
                <a:srgbClr val="000000"/>
              </a:solidFill>
              <a:latin typeface="Calibri"/>
              <a:ea typeface="Calibri"/>
              <a:cs typeface="Calibri"/>
              <a:sym typeface="Calibri"/>
            </a:rPr>
            <a:t>Output 3.2.1. Trained farmers to increase adaptability and resilience to climate change while reducing environmental impacts of jute value chain</a:t>
          </a:r>
          <a:endParaRPr sz="1400"/>
        </a:p>
      </xdr:txBody>
    </xdr:sp>
    <xdr:clientData fLocksWithSheet="0"/>
  </xdr:oneCellAnchor>
  <xdr:oneCellAnchor>
    <xdr:from>
      <xdr:col>1</xdr:col>
      <xdr:colOff>533400</xdr:colOff>
      <xdr:row>39</xdr:row>
      <xdr:rowOff>152400</xdr:rowOff>
    </xdr:from>
    <xdr:ext cx="1952625" cy="4635500"/>
    <xdr:sp macro="" textlink="">
      <xdr:nvSpPr>
        <xdr:cNvPr id="89" name="Shape 89">
          <a:extLst>
            <a:ext uri="{FF2B5EF4-FFF2-40B4-BE49-F238E27FC236}">
              <a16:creationId xmlns:a16="http://schemas.microsoft.com/office/drawing/2014/main" id="{00000000-0008-0000-0300-000059000000}"/>
            </a:ext>
          </a:extLst>
        </xdr:cNvPr>
        <xdr:cNvSpPr/>
      </xdr:nvSpPr>
      <xdr:spPr>
        <a:xfrm>
          <a:off x="1346200" y="7581900"/>
          <a:ext cx="1952625" cy="4635500"/>
        </a:xfrm>
        <a:prstGeom prst="roundRect">
          <a:avLst>
            <a:gd name="adj" fmla="val 16667"/>
          </a:avLst>
        </a:prstGeom>
        <a:no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1.1.1.4. Evaluate F2F model and report </a:t>
          </a:r>
          <a:endParaRPr sz="1400"/>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rgbClr val="FF0000"/>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1.1.1.3. Workshops by JuteLab Int. to co-create strategies to increase productivity and income </a:t>
          </a:r>
          <a:endParaRPr sz="1400"/>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1.1.1.2. Primary data on currenty situation by JuteLab Int.</a:t>
          </a:r>
          <a:endParaRPr sz="1400"/>
        </a:p>
        <a:p>
          <a:pPr marL="0" marR="0" lvl="0" indent="0" algn="ctr" rtl="0">
            <a:lnSpc>
              <a:spcPct val="100000"/>
            </a:lnSpc>
            <a:spcBef>
              <a:spcPts val="0"/>
            </a:spcBef>
            <a:spcAft>
              <a:spcPts val="0"/>
            </a:spcAft>
            <a:buClr>
              <a:schemeClr val="dk1"/>
            </a:buClr>
            <a:buSzPts val="800"/>
            <a:buFont typeface="Calibri"/>
            <a:buNone/>
          </a:pPr>
          <a:r>
            <a:rPr lang="en-US" sz="800">
              <a:solidFill>
                <a:schemeClr val="dk1"/>
              </a:solidFill>
              <a:latin typeface="Calibri"/>
              <a:ea typeface="Calibri"/>
              <a:cs typeface="Calibri"/>
              <a:sym typeface="Calibri"/>
            </a:rPr>
            <a:t>  1. 1.1.1 Create partnerships with local organisation </a:t>
          </a:r>
          <a:endParaRPr sz="1400"/>
        </a:p>
        <a:p>
          <a:pPr marL="0" marR="0" lvl="0" indent="0" algn="ctr" rtl="0">
            <a:lnSpc>
              <a:spcPct val="100000"/>
            </a:lnSpc>
            <a:spcBef>
              <a:spcPts val="0"/>
            </a:spcBef>
            <a:spcAft>
              <a:spcPts val="0"/>
            </a:spcAft>
            <a:buSzPts val="800"/>
            <a:buFont typeface="Arial"/>
            <a:buNone/>
          </a:pPr>
          <a:endParaRPr sz="800">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Verdana"/>
            <a:ea typeface="Verdana"/>
            <a:cs typeface="Verdana"/>
            <a:sym typeface="Verdana"/>
          </a:endParaRPr>
        </a:p>
      </xdr:txBody>
    </xdr:sp>
    <xdr:clientData fLocksWithSheet="0"/>
  </xdr:oneCellAnchor>
  <xdr:oneCellAnchor>
    <xdr:from>
      <xdr:col>13</xdr:col>
      <xdr:colOff>565150</xdr:colOff>
      <xdr:row>39</xdr:row>
      <xdr:rowOff>180975</xdr:rowOff>
    </xdr:from>
    <xdr:ext cx="1371600" cy="4619625"/>
    <xdr:sp macro="" textlink="">
      <xdr:nvSpPr>
        <xdr:cNvPr id="90" name="Shape 90">
          <a:extLst>
            <a:ext uri="{FF2B5EF4-FFF2-40B4-BE49-F238E27FC236}">
              <a16:creationId xmlns:a16="http://schemas.microsoft.com/office/drawing/2014/main" id="{00000000-0008-0000-0300-00005A000000}"/>
            </a:ext>
          </a:extLst>
        </xdr:cNvPr>
        <xdr:cNvSpPr/>
      </xdr:nvSpPr>
      <xdr:spPr>
        <a:xfrm>
          <a:off x="11245850" y="7610475"/>
          <a:ext cx="1371600" cy="4619625"/>
        </a:xfrm>
        <a:prstGeom prst="roundRect">
          <a:avLst>
            <a:gd name="adj" fmla="val 16667"/>
          </a:avLst>
        </a:prstGeom>
        <a:no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3.1.1.2 Verify greenhouse gas emissions reductions with primary data </a:t>
          </a:r>
          <a:endParaRPr sz="800" b="0" i="0" u="none" strike="sng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3.1.1.1. Develop the baseline of grenhousegas emissions </a:t>
          </a:r>
          <a:endParaRPr sz="800">
            <a:solidFill>
              <a:schemeClr val="dk1"/>
            </a:solidFill>
            <a:latin typeface="Calibri"/>
            <a:ea typeface="Calibri"/>
            <a:cs typeface="Calibri"/>
            <a:sym typeface="Calibri"/>
          </a:endParaRPr>
        </a:p>
      </xdr:txBody>
    </xdr:sp>
    <xdr:clientData fLocksWithSheet="0"/>
  </xdr:oneCellAnchor>
  <xdr:oneCellAnchor>
    <xdr:from>
      <xdr:col>15</xdr:col>
      <xdr:colOff>1238250</xdr:colOff>
      <xdr:row>48</xdr:row>
      <xdr:rowOff>161925</xdr:rowOff>
    </xdr:from>
    <xdr:ext cx="1581150" cy="2936875"/>
    <xdr:sp macro="" textlink="">
      <xdr:nvSpPr>
        <xdr:cNvPr id="91" name="Shape 91">
          <a:extLst>
            <a:ext uri="{FF2B5EF4-FFF2-40B4-BE49-F238E27FC236}">
              <a16:creationId xmlns:a16="http://schemas.microsoft.com/office/drawing/2014/main" id="{00000000-0008-0000-0300-00005B000000}"/>
            </a:ext>
          </a:extLst>
        </xdr:cNvPr>
        <xdr:cNvSpPr/>
      </xdr:nvSpPr>
      <xdr:spPr>
        <a:xfrm>
          <a:off x="13303250" y="9305925"/>
          <a:ext cx="1581150" cy="2936875"/>
        </a:xfrm>
        <a:prstGeom prst="roundRect">
          <a:avLst>
            <a:gd name="adj" fmla="val 16667"/>
          </a:avLst>
        </a:prstGeom>
        <a:no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Activity 3.2.1.3 Train farmers</a:t>
          </a:r>
          <a:r>
            <a:rPr lang="en-US" sz="800" b="0" i="0" u="none" strike="sngStrike" cap="none">
              <a:solidFill>
                <a:schemeClr val="dk1"/>
              </a:solidFill>
              <a:latin typeface="Calibri"/>
              <a:ea typeface="Calibri"/>
              <a:cs typeface="Calibri"/>
              <a:sym typeface="Calibri"/>
            </a:rPr>
            <a:t> </a:t>
          </a:r>
          <a:r>
            <a:rPr lang="en-US" sz="800" b="0" i="0" u="none" strike="noStrike" cap="none">
              <a:solidFill>
                <a:schemeClr val="dk1"/>
              </a:solidFill>
              <a:latin typeface="Calibri"/>
              <a:ea typeface="Calibri"/>
              <a:cs typeface="Calibri"/>
              <a:sym typeface="Calibri"/>
            </a:rPr>
            <a:t>Activity 3.2.1.2 Create training material from workshop outputs and conclusions </a:t>
          </a:r>
          <a:endParaRPr sz="1400"/>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Clr>
              <a:schemeClr val="dk1"/>
            </a:buClr>
            <a:buSzPts val="800"/>
            <a:buFont typeface="Calibri"/>
            <a:buNone/>
          </a:pPr>
          <a:r>
            <a:rPr lang="en-US" sz="800" b="0" i="0" u="none" strike="noStrike" cap="none">
              <a:solidFill>
                <a:schemeClr val="dk1"/>
              </a:solidFill>
              <a:latin typeface="Calibri"/>
              <a:ea typeface="Calibri"/>
              <a:cs typeface="Calibri"/>
              <a:sym typeface="Calibri"/>
            </a:rPr>
            <a:t>3.2.1.1 Workshop(s) with farmers to identify feasible practices for mitigation and adaptation</a:t>
          </a:r>
          <a:endParaRPr sz="1400"/>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a:p>
          <a:pPr marL="0" marR="0" lvl="0" indent="0" algn="ctr" rtl="0">
            <a:lnSpc>
              <a:spcPct val="100000"/>
            </a:lnSpc>
            <a:spcBef>
              <a:spcPts val="0"/>
            </a:spcBef>
            <a:spcAft>
              <a:spcPts val="0"/>
            </a:spcAft>
            <a:buSzPts val="800"/>
            <a:buFont typeface="Arial"/>
            <a:buNone/>
          </a:pPr>
          <a:endParaRPr sz="800" b="0" i="0" u="none" strike="noStrike" cap="none">
            <a:solidFill>
              <a:schemeClr val="dk1"/>
            </a:solidFill>
            <a:latin typeface="Calibri"/>
            <a:ea typeface="Calibri"/>
            <a:cs typeface="Calibri"/>
            <a:sym typeface="Calibri"/>
          </a:endParaRPr>
        </a:p>
      </xdr:txBody>
    </xdr:sp>
    <xdr:clientData fLocksWithSheet="0"/>
  </xdr:oneCellAnchor>
  <xdr:oneCellAnchor>
    <xdr:from>
      <xdr:col>0</xdr:col>
      <xdr:colOff>800100</xdr:colOff>
      <xdr:row>23</xdr:row>
      <xdr:rowOff>19052</xdr:rowOff>
    </xdr:from>
    <xdr:ext cx="485775" cy="3543300"/>
    <xdr:sp macro="" textlink="">
      <xdr:nvSpPr>
        <xdr:cNvPr id="93" name="Shape 93">
          <a:extLst>
            <a:ext uri="{FF2B5EF4-FFF2-40B4-BE49-F238E27FC236}">
              <a16:creationId xmlns:a16="http://schemas.microsoft.com/office/drawing/2014/main" id="{00000000-0008-0000-0300-00005D000000}"/>
            </a:ext>
          </a:extLst>
        </xdr:cNvPr>
        <xdr:cNvSpPr txBox="1"/>
      </xdr:nvSpPr>
      <xdr:spPr>
        <a:xfrm rot="-5400000">
          <a:off x="-728662" y="5929314"/>
          <a:ext cx="3543300" cy="485775"/>
        </a:xfrm>
        <a:prstGeom prst="rect">
          <a:avLst/>
        </a:prstGeom>
        <a:noFill/>
        <a:ln>
          <a:noFill/>
        </a:ln>
      </xdr:spPr>
      <xdr:txBody>
        <a:bodyPr spcFirstLastPara="1" wrap="square" lIns="36000" tIns="45700" rIns="36000" bIns="45700" anchor="t" anchorCtr="0">
          <a:noAutofit/>
        </a:bodyPr>
        <a:lstStyle/>
        <a:p>
          <a:pPr marL="0" lvl="0" indent="0" algn="l" rtl="0">
            <a:spcBef>
              <a:spcPts val="0"/>
            </a:spcBef>
            <a:spcAft>
              <a:spcPts val="0"/>
            </a:spcAft>
            <a:buNone/>
          </a:pPr>
          <a:r>
            <a:rPr lang="en-US" sz="1000" b="1">
              <a:solidFill>
                <a:srgbClr val="0091CC"/>
              </a:solidFill>
              <a:latin typeface="Verdana"/>
              <a:ea typeface="Verdana"/>
              <a:cs typeface="Verdana"/>
              <a:sym typeface="Verdana"/>
            </a:rPr>
            <a:t>  	M1       M2</a:t>
          </a:r>
          <a:r>
            <a:rPr lang="en-US" sz="1000" b="1" baseline="0">
              <a:solidFill>
                <a:srgbClr val="0091CC"/>
              </a:solidFill>
              <a:latin typeface="Verdana"/>
              <a:ea typeface="Verdana"/>
              <a:cs typeface="Verdana"/>
              <a:sym typeface="Verdana"/>
            </a:rPr>
            <a:t> </a:t>
          </a:r>
          <a:r>
            <a:rPr lang="en-US" sz="1000" b="1">
              <a:solidFill>
                <a:srgbClr val="0091CC"/>
              </a:solidFill>
              <a:latin typeface="Verdana"/>
              <a:ea typeface="Verdana"/>
              <a:cs typeface="Verdana"/>
              <a:sym typeface="Verdana"/>
            </a:rPr>
            <a:t>       M3</a:t>
          </a:r>
          <a:r>
            <a:rPr lang="en-US" sz="1000" b="1" baseline="0">
              <a:solidFill>
                <a:srgbClr val="0091CC"/>
              </a:solidFill>
              <a:latin typeface="Verdana"/>
              <a:ea typeface="Verdana"/>
              <a:cs typeface="Verdana"/>
              <a:sym typeface="Verdana"/>
            </a:rPr>
            <a:t> </a:t>
          </a:r>
          <a:r>
            <a:rPr lang="en-US" sz="1000" b="1">
              <a:solidFill>
                <a:srgbClr val="0091CC"/>
              </a:solidFill>
              <a:latin typeface="Verdana"/>
              <a:ea typeface="Verdana"/>
              <a:cs typeface="Verdana"/>
              <a:sym typeface="Verdana"/>
            </a:rPr>
            <a:t>      M4	    M5         </a:t>
          </a:r>
          <a:endParaRPr sz="1000" b="1">
            <a:solidFill>
              <a:srgbClr val="0091CC"/>
            </a:solidFill>
            <a:latin typeface="Verdana"/>
            <a:ea typeface="Verdana"/>
            <a:cs typeface="Verdana"/>
            <a:sym typeface="Verdana"/>
          </a:endParaRPr>
        </a:p>
      </xdr:txBody>
    </xdr:sp>
    <xdr:clientData fLocksWithSheet="0"/>
  </xdr:oneCellAnchor>
  <xdr:oneCellAnchor>
    <xdr:from>
      <xdr:col>15</xdr:col>
      <xdr:colOff>428625</xdr:colOff>
      <xdr:row>26</xdr:row>
      <xdr:rowOff>76200</xdr:rowOff>
    </xdr:from>
    <xdr:ext cx="38100" cy="2714625"/>
    <xdr:grpSp>
      <xdr:nvGrpSpPr>
        <xdr:cNvPr id="19" name="Shape 2">
          <a:extLst>
            <a:ext uri="{FF2B5EF4-FFF2-40B4-BE49-F238E27FC236}">
              <a16:creationId xmlns:a16="http://schemas.microsoft.com/office/drawing/2014/main" id="{00000000-0008-0000-0300-000013000000}"/>
            </a:ext>
          </a:extLst>
        </xdr:cNvPr>
        <xdr:cNvGrpSpPr/>
      </xdr:nvGrpSpPr>
      <xdr:grpSpPr>
        <a:xfrm>
          <a:off x="12493625" y="5029200"/>
          <a:ext cx="38100" cy="2714625"/>
          <a:chOff x="3988950" y="3779663"/>
          <a:chExt cx="2714700" cy="600"/>
        </a:xfrm>
      </xdr:grpSpPr>
      <xdr:cxnSp macro="">
        <xdr:nvCxnSpPr>
          <xdr:cNvPr id="98" name="Shape 98">
            <a:extLst>
              <a:ext uri="{FF2B5EF4-FFF2-40B4-BE49-F238E27FC236}">
                <a16:creationId xmlns:a16="http://schemas.microsoft.com/office/drawing/2014/main" id="{00000000-0008-0000-0300-000062000000}"/>
              </a:ext>
            </a:extLst>
          </xdr:cNvPr>
          <xdr:cNvCxnSpPr>
            <a:stCxn id="38" idx="0"/>
            <a:endCxn id="30" idx="2"/>
          </xdr:cNvCxnSpPr>
        </xdr:nvCxnSpPr>
        <xdr:spPr>
          <a:xfrm rot="-5400000">
            <a:off x="3988950" y="3779663"/>
            <a:ext cx="2714700" cy="600"/>
          </a:xfrm>
          <a:prstGeom prst="bentConnector3">
            <a:avLst>
              <a:gd name="adj1" fmla="val 50000"/>
            </a:avLst>
          </a:prstGeom>
          <a:solidFill>
            <a:srgbClr val="000F24"/>
          </a:solidFill>
          <a:ln w="25400" cap="flat" cmpd="sng">
            <a:solidFill>
              <a:srgbClr val="000A1A"/>
            </a:solidFill>
            <a:prstDash val="solid"/>
            <a:round/>
            <a:headEnd type="none" w="sm" len="sm"/>
            <a:tailEnd type="stealth" w="med" len="med"/>
          </a:ln>
        </xdr:spPr>
      </xdr:cxnSp>
    </xdr:grpSp>
    <xdr:clientData fLocksWithSheet="0"/>
  </xdr:oneCellAnchor>
  <xdr:oneCellAnchor>
    <xdr:from>
      <xdr:col>15</xdr:col>
      <xdr:colOff>495300</xdr:colOff>
      <xdr:row>12</xdr:row>
      <xdr:rowOff>0</xdr:rowOff>
    </xdr:from>
    <xdr:ext cx="2066925" cy="857250"/>
    <xdr:sp macro="" textlink="">
      <xdr:nvSpPr>
        <xdr:cNvPr id="100" name="Shape 100">
          <a:extLst>
            <a:ext uri="{FF2B5EF4-FFF2-40B4-BE49-F238E27FC236}">
              <a16:creationId xmlns:a16="http://schemas.microsoft.com/office/drawing/2014/main" id="{00000000-0008-0000-0300-000064000000}"/>
            </a:ext>
          </a:extLst>
        </xdr:cNvPr>
        <xdr:cNvSpPr/>
      </xdr:nvSpPr>
      <xdr:spPr>
        <a:xfrm>
          <a:off x="4322063" y="3360900"/>
          <a:ext cx="2047875" cy="838200"/>
        </a:xfrm>
        <a:prstGeom prst="roundRect">
          <a:avLst>
            <a:gd name="adj" fmla="val 16667"/>
          </a:avLst>
        </a:prstGeom>
        <a:solidFill>
          <a:schemeClr val="lt1"/>
        </a:solidFill>
        <a:ln w="25400" cap="flat" cmpd="sng">
          <a:solidFill>
            <a:schemeClr val="dk1"/>
          </a:solidFill>
          <a:prstDash val="solid"/>
          <a:round/>
          <a:headEnd type="none" w="sm" len="sm"/>
          <a:tailEnd type="none" w="sm" len="sm"/>
        </a:ln>
      </xdr:spPr>
      <xdr:txBody>
        <a:bodyPr spcFirstLastPara="1" wrap="square" lIns="36000" tIns="45700" rIns="36000" bIns="45700" anchor="ctr" anchorCtr="0">
          <a:noAutofit/>
        </a:bodyPr>
        <a:lstStyle/>
        <a:p>
          <a:pPr marL="0" lvl="0" indent="0" algn="ctr" rtl="0">
            <a:spcBef>
              <a:spcPts val="0"/>
            </a:spcBef>
            <a:spcAft>
              <a:spcPts val="0"/>
            </a:spcAft>
            <a:buNone/>
          </a:pPr>
          <a:r>
            <a:rPr lang="en-US" sz="800" b="0" i="0">
              <a:solidFill>
                <a:schemeClr val="dk1"/>
              </a:solidFill>
              <a:latin typeface="Calibri"/>
              <a:ea typeface="Calibri"/>
              <a:cs typeface="Calibri"/>
              <a:sym typeface="Calibri"/>
            </a:rPr>
            <a:t>Outcome 3.2  Increased resilience and adaptability to climate change and reduction of environmental impacts for the JutePP granule value chain in Bangladesh (M2-M3)</a:t>
          </a:r>
          <a:endParaRPr sz="800">
            <a:solidFill>
              <a:schemeClr val="dk1"/>
            </a:solidFill>
            <a:latin typeface="Calibri"/>
            <a:ea typeface="Calibri"/>
            <a:cs typeface="Calibri"/>
            <a:sym typeface="Calibri"/>
          </a:endParaRPr>
        </a:p>
      </xdr:txBody>
    </xdr:sp>
    <xdr:clientData fLocksWithSheet="0"/>
  </xdr:oneCellAnchor>
  <xdr:oneCellAnchor>
    <xdr:from>
      <xdr:col>5</xdr:col>
      <xdr:colOff>257175</xdr:colOff>
      <xdr:row>11</xdr:row>
      <xdr:rowOff>180975</xdr:rowOff>
    </xdr:from>
    <xdr:ext cx="5429250" cy="866775"/>
    <xdr:sp macro="" textlink="">
      <xdr:nvSpPr>
        <xdr:cNvPr id="103" name="Shape 103">
          <a:extLst>
            <a:ext uri="{FF2B5EF4-FFF2-40B4-BE49-F238E27FC236}">
              <a16:creationId xmlns:a16="http://schemas.microsoft.com/office/drawing/2014/main" id="{00000000-0008-0000-0300-000067000000}"/>
            </a:ext>
          </a:extLst>
        </xdr:cNvPr>
        <xdr:cNvSpPr/>
      </xdr:nvSpPr>
      <xdr:spPr>
        <a:xfrm>
          <a:off x="2645663" y="3360900"/>
          <a:ext cx="5400675" cy="838200"/>
        </a:xfrm>
        <a:prstGeom prst="roundRect">
          <a:avLst>
            <a:gd name="adj" fmla="val 16667"/>
          </a:avLst>
        </a:prstGeom>
        <a:noFill/>
        <a:ln w="25400" cap="flat" cmpd="sng">
          <a:solidFill>
            <a:schemeClr val="dk1"/>
          </a:solidFill>
          <a:prstDash val="solid"/>
          <a:round/>
          <a:headEnd type="none" w="sm" len="sm"/>
          <a:tailEnd type="none" w="sm" len="sm"/>
        </a:ln>
      </xdr:spPr>
      <xdr:txBody>
        <a:bodyPr spcFirstLastPara="1" wrap="square" lIns="36000" tIns="45700" rIns="36000" bIns="45700" anchor="ctr" anchorCtr="0">
          <a:noAutofit/>
        </a:bodyPr>
        <a:lstStyle/>
        <a:p>
          <a:pPr marL="0" marR="0" lvl="0" indent="0" algn="ctr" rtl="0">
            <a:lnSpc>
              <a:spcPct val="100000"/>
            </a:lnSpc>
            <a:spcBef>
              <a:spcPts val="0"/>
            </a:spcBef>
            <a:spcAft>
              <a:spcPts val="0"/>
            </a:spcAft>
            <a:buClr>
              <a:srgbClr val="000000"/>
            </a:buClr>
            <a:buSzPts val="800"/>
            <a:buFont typeface="Calibri"/>
            <a:buNone/>
          </a:pPr>
          <a:r>
            <a:rPr lang="en-US" sz="800" b="0" i="0">
              <a:solidFill>
                <a:srgbClr val="000000"/>
              </a:solidFill>
              <a:latin typeface="Calibri"/>
              <a:ea typeface="Calibri"/>
              <a:cs typeface="Calibri"/>
              <a:sym typeface="Calibri"/>
            </a:rPr>
            <a:t>Outcome 2.1 Tested green business concepts for the production of JutePP granules (M1-M5) </a:t>
          </a:r>
          <a:endParaRPr sz="800">
            <a:solidFill>
              <a:srgbClr val="000000"/>
            </a:solidFill>
            <a:latin typeface="Verdana"/>
            <a:ea typeface="Verdana"/>
            <a:cs typeface="Verdana"/>
            <a:sym typeface="Verdana"/>
          </a:endParaRPr>
        </a:p>
      </xdr:txBody>
    </xdr:sp>
    <xdr:clientData fLocksWithSheet="0"/>
  </xdr:oneCellAnchor>
  <xdr:oneCellAnchor>
    <xdr:from>
      <xdr:col>4</xdr:col>
      <xdr:colOff>174625</xdr:colOff>
      <xdr:row>35</xdr:row>
      <xdr:rowOff>41275</xdr:rowOff>
    </xdr:from>
    <xdr:ext cx="1266825" cy="685800"/>
    <xdr:sp macro="" textlink="">
      <xdr:nvSpPr>
        <xdr:cNvPr id="107" name="Shape 107">
          <a:extLst>
            <a:ext uri="{FF2B5EF4-FFF2-40B4-BE49-F238E27FC236}">
              <a16:creationId xmlns:a16="http://schemas.microsoft.com/office/drawing/2014/main" id="{00000000-0008-0000-0300-00006B000000}"/>
            </a:ext>
          </a:extLst>
        </xdr:cNvPr>
        <xdr:cNvSpPr/>
      </xdr:nvSpPr>
      <xdr:spPr>
        <a:xfrm>
          <a:off x="3540125" y="6708775"/>
          <a:ext cx="1266825" cy="685800"/>
        </a:xfrm>
        <a:prstGeom prst="roundRect">
          <a:avLst>
            <a:gd name="adj" fmla="val 16667"/>
          </a:avLst>
        </a:prstGeom>
        <a:noFill/>
        <a:ln w="25400" cap="flat" cmpd="sng">
          <a:solidFill>
            <a:schemeClr val="dk1"/>
          </a:solidFill>
          <a:prstDash val="solid"/>
          <a:round/>
          <a:headEnd type="none" w="sm" len="sm"/>
          <a:tailEnd type="none" w="sm" len="sm"/>
        </a:ln>
      </xdr:spPr>
      <xdr:txBody>
        <a:bodyPr spcFirstLastPara="1" wrap="square" lIns="36000" tIns="45700" rIns="36000" bIns="45700" anchor="ctr" anchorCtr="0">
          <a:noAutofit/>
        </a:bodyPr>
        <a:lstStyle/>
        <a:p>
          <a:pPr marL="0" marR="0" lvl="0" indent="0" algn="ctr" rtl="0">
            <a:lnSpc>
              <a:spcPct val="100000"/>
            </a:lnSpc>
            <a:spcBef>
              <a:spcPts val="0"/>
            </a:spcBef>
            <a:spcAft>
              <a:spcPts val="0"/>
            </a:spcAft>
            <a:buClr>
              <a:schemeClr val="dk1"/>
            </a:buClr>
            <a:buSzPts val="800"/>
            <a:buFont typeface="Calibri"/>
            <a:buNone/>
          </a:pPr>
          <a:r>
            <a:rPr lang="en-US" sz="800" b="0" i="0" u="none" strike="noStrike">
              <a:solidFill>
                <a:schemeClr val="dk1"/>
              </a:solidFill>
              <a:latin typeface="Calibri"/>
              <a:ea typeface="Calibri"/>
              <a:cs typeface="Calibri"/>
              <a:sym typeface="Calibri"/>
            </a:rPr>
            <a:t>Output 2.1.1 Secured sourcing from farmers </a:t>
          </a:r>
          <a:endParaRPr sz="800" b="0" i="0" u="none" strike="noStrike">
            <a:solidFill>
              <a:srgbClr val="FF0000"/>
            </a:solidFill>
            <a:latin typeface="Calibri"/>
            <a:ea typeface="Calibri"/>
            <a:cs typeface="Calibri"/>
            <a:sym typeface="Calibri"/>
          </a:endParaRPr>
        </a:p>
      </xdr:txBody>
    </xdr:sp>
    <xdr:clientData fLocksWithSheet="0"/>
  </xdr:oneCellAnchor>
  <xdr:oneCellAnchor>
    <xdr:from>
      <xdr:col>5</xdr:col>
      <xdr:colOff>285750</xdr:colOff>
      <xdr:row>38</xdr:row>
      <xdr:rowOff>104775</xdr:rowOff>
    </xdr:from>
    <xdr:ext cx="38100" cy="4076700"/>
    <xdr:grpSp>
      <xdr:nvGrpSpPr>
        <xdr:cNvPr id="26" name="Shape 2">
          <a:extLst>
            <a:ext uri="{FF2B5EF4-FFF2-40B4-BE49-F238E27FC236}">
              <a16:creationId xmlns:a16="http://schemas.microsoft.com/office/drawing/2014/main" id="{00000000-0008-0000-0300-00001A000000}"/>
            </a:ext>
          </a:extLst>
        </xdr:cNvPr>
        <xdr:cNvGrpSpPr/>
      </xdr:nvGrpSpPr>
      <xdr:grpSpPr>
        <a:xfrm>
          <a:off x="4464050" y="7343775"/>
          <a:ext cx="38100" cy="4076700"/>
          <a:chOff x="3307950" y="3779700"/>
          <a:chExt cx="4076700" cy="600"/>
        </a:xfrm>
      </xdr:grpSpPr>
      <xdr:cxnSp macro="">
        <xdr:nvCxnSpPr>
          <xdr:cNvPr id="108" name="Shape 108">
            <a:extLst>
              <a:ext uri="{FF2B5EF4-FFF2-40B4-BE49-F238E27FC236}">
                <a16:creationId xmlns:a16="http://schemas.microsoft.com/office/drawing/2014/main" id="{00000000-0008-0000-0300-00006C000000}"/>
              </a:ext>
            </a:extLst>
          </xdr:cNvPr>
          <xdr:cNvCxnSpPr>
            <a:stCxn id="109" idx="0"/>
            <a:endCxn id="53" idx="2"/>
          </xdr:cNvCxnSpPr>
        </xdr:nvCxnSpPr>
        <xdr:spPr>
          <a:xfrm rot="-5400000">
            <a:off x="3307950" y="3779700"/>
            <a:ext cx="4076700" cy="600"/>
          </a:xfrm>
          <a:prstGeom prst="bentConnector3">
            <a:avLst>
              <a:gd name="adj1" fmla="val 50000"/>
            </a:avLst>
          </a:prstGeom>
          <a:solidFill>
            <a:srgbClr val="000F24"/>
          </a:solidFill>
          <a:ln w="25400" cap="flat" cmpd="sng">
            <a:solidFill>
              <a:srgbClr val="000A1A"/>
            </a:solidFill>
            <a:prstDash val="solid"/>
            <a:round/>
            <a:headEnd type="none" w="sm" len="sm"/>
            <a:tailEnd type="stealth" w="med" len="med"/>
          </a:ln>
        </xdr:spPr>
      </xdr:cxnSp>
    </xdr:grpSp>
    <xdr:clientData fLocksWithSheet="0"/>
  </xdr:oneCellAnchor>
  <xdr:oneCellAnchor>
    <xdr:from>
      <xdr:col>4</xdr:col>
      <xdr:colOff>174625</xdr:colOff>
      <xdr:row>58</xdr:row>
      <xdr:rowOff>171450</xdr:rowOff>
    </xdr:from>
    <xdr:ext cx="1276350" cy="1009650"/>
    <xdr:sp macro="" textlink="">
      <xdr:nvSpPr>
        <xdr:cNvPr id="112" name="Shape 112">
          <a:extLst>
            <a:ext uri="{FF2B5EF4-FFF2-40B4-BE49-F238E27FC236}">
              <a16:creationId xmlns:a16="http://schemas.microsoft.com/office/drawing/2014/main" id="{00000000-0008-0000-0300-000070000000}"/>
            </a:ext>
          </a:extLst>
        </xdr:cNvPr>
        <xdr:cNvSpPr/>
      </xdr:nvSpPr>
      <xdr:spPr>
        <a:xfrm>
          <a:off x="3540125" y="11220450"/>
          <a:ext cx="1276350" cy="1009650"/>
        </a:xfrm>
        <a:prstGeom prst="roundRect">
          <a:avLst>
            <a:gd name="adj" fmla="val 16667"/>
          </a:avLst>
        </a:prstGeom>
        <a:noFill/>
        <a:ln w="25400" cap="flat" cmpd="sng">
          <a:solidFill>
            <a:schemeClr val="dk1"/>
          </a:solidFill>
          <a:prstDash val="solid"/>
          <a:round/>
          <a:headEnd type="none" w="sm" len="sm"/>
          <a:tailEnd type="none" w="sm" len="sm"/>
        </a:ln>
      </xdr:spPr>
      <xdr:txBody>
        <a:bodyPr spcFirstLastPara="1" wrap="square" lIns="36000" tIns="45700" rIns="36000" bIns="45700" anchor="t" anchorCtr="0">
          <a:noAutofit/>
        </a:bodyPr>
        <a:lstStyle/>
        <a:p>
          <a:pPr marL="0" marR="0" lvl="0" indent="0" algn="ctr" rtl="0">
            <a:lnSpc>
              <a:spcPct val="100000"/>
            </a:lnSpc>
            <a:spcBef>
              <a:spcPts val="0"/>
            </a:spcBef>
            <a:spcAft>
              <a:spcPts val="0"/>
            </a:spcAft>
            <a:buClr>
              <a:srgbClr val="000000"/>
            </a:buClr>
            <a:buSzPts val="800"/>
            <a:buFont typeface="Calibri"/>
            <a:buNone/>
          </a:pPr>
          <a:r>
            <a:rPr lang="en-US" sz="800" b="0" i="0" u="none" strike="noStrike" cap="none">
              <a:solidFill>
                <a:srgbClr val="000000"/>
              </a:solidFill>
              <a:latin typeface="Calibri"/>
              <a:ea typeface="Calibri"/>
              <a:cs typeface="Calibri"/>
              <a:sym typeface="Calibri"/>
            </a:rPr>
            <a:t>2.1.1.1 Sign MOU with jute-fibre producer with commitments towards better price to farmers </a:t>
          </a:r>
          <a:endParaRPr sz="1400"/>
        </a:p>
      </xdr:txBody>
    </xdr:sp>
    <xdr:clientData fLocksWithSheet="0"/>
  </xdr:oneCellAnchor>
  <xdr:oneCellAnchor>
    <xdr:from>
      <xdr:col>0</xdr:col>
      <xdr:colOff>787400</xdr:colOff>
      <xdr:row>33</xdr:row>
      <xdr:rowOff>139700</xdr:rowOff>
    </xdr:from>
    <xdr:ext cx="406401" cy="6337304"/>
    <xdr:sp macro="" textlink="">
      <xdr:nvSpPr>
        <xdr:cNvPr id="113" name="Shape 113">
          <a:extLst>
            <a:ext uri="{FF2B5EF4-FFF2-40B4-BE49-F238E27FC236}">
              <a16:creationId xmlns:a16="http://schemas.microsoft.com/office/drawing/2014/main" id="{00000000-0008-0000-0300-000071000000}"/>
            </a:ext>
          </a:extLst>
        </xdr:cNvPr>
        <xdr:cNvSpPr txBox="1"/>
      </xdr:nvSpPr>
      <xdr:spPr>
        <a:xfrm rot="-5400000">
          <a:off x="-2178051" y="9391651"/>
          <a:ext cx="6337304" cy="406401"/>
        </a:xfrm>
        <a:prstGeom prst="rect">
          <a:avLst/>
        </a:prstGeom>
        <a:noFill/>
        <a:ln>
          <a:noFill/>
        </a:ln>
      </xdr:spPr>
      <xdr:txBody>
        <a:bodyPr spcFirstLastPara="1" wrap="square" lIns="36000" tIns="45700" rIns="36000" bIns="45700" anchor="t" anchorCtr="0">
          <a:noAutofit/>
        </a:bodyPr>
        <a:lstStyle/>
        <a:p>
          <a:pPr marL="0" lvl="0" indent="0" algn="l" rtl="0">
            <a:spcBef>
              <a:spcPts val="0"/>
            </a:spcBef>
            <a:spcAft>
              <a:spcPts val="0"/>
            </a:spcAft>
            <a:buNone/>
          </a:pPr>
          <a:r>
            <a:rPr lang="en-US" sz="1000" b="1">
              <a:solidFill>
                <a:srgbClr val="0091CC"/>
              </a:solidFill>
              <a:latin typeface="Verdana"/>
              <a:ea typeface="Verdana"/>
              <a:cs typeface="Verdana"/>
              <a:sym typeface="Verdana"/>
            </a:rPr>
            <a:t>	M1	M2	M3	M4	M5		</a:t>
          </a:r>
          <a:endParaRPr sz="1000" b="1">
            <a:solidFill>
              <a:srgbClr val="0091CC"/>
            </a:solidFill>
            <a:latin typeface="Verdana"/>
            <a:ea typeface="Verdana"/>
            <a:cs typeface="Verdana"/>
            <a:sym typeface="Verdana"/>
          </a:endParaRPr>
        </a:p>
      </xdr:txBody>
    </xdr:sp>
    <xdr:clientData fLocksWithSheet="0"/>
  </xdr:oneCellAnchor>
  <xdr:oneCellAnchor>
    <xdr:from>
      <xdr:col>1</xdr:col>
      <xdr:colOff>295275</xdr:colOff>
      <xdr:row>48</xdr:row>
      <xdr:rowOff>133350</xdr:rowOff>
    </xdr:from>
    <xdr:ext cx="12887325" cy="38100"/>
    <xdr:grpSp>
      <xdr:nvGrpSpPr>
        <xdr:cNvPr id="29" name="Shape 2">
          <a:extLst>
            <a:ext uri="{FF2B5EF4-FFF2-40B4-BE49-F238E27FC236}">
              <a16:creationId xmlns:a16="http://schemas.microsoft.com/office/drawing/2014/main" id="{00000000-0008-0000-0300-00001D000000}"/>
            </a:ext>
          </a:extLst>
        </xdr:cNvPr>
        <xdr:cNvGrpSpPr/>
      </xdr:nvGrpSpPr>
      <xdr:grpSpPr>
        <a:xfrm>
          <a:off x="1108075" y="9277350"/>
          <a:ext cx="12887325" cy="38100"/>
          <a:chOff x="0" y="3780000"/>
          <a:chExt cx="10692000" cy="0"/>
        </a:xfrm>
      </xdr:grpSpPr>
      <xdr:cxnSp macro="">
        <xdr:nvCxnSpPr>
          <xdr:cNvPr id="30" name="Shape 53">
            <a:extLst>
              <a:ext uri="{FF2B5EF4-FFF2-40B4-BE49-F238E27FC236}">
                <a16:creationId xmlns:a16="http://schemas.microsoft.com/office/drawing/2014/main" id="{00000000-0008-0000-0300-00001E000000}"/>
              </a:ext>
            </a:extLst>
          </xdr:cNvPr>
          <xdr:cNvCxnSpPr/>
        </xdr:nvCxnSpPr>
        <xdr:spPr>
          <a:xfrm>
            <a:off x="0" y="3780000"/>
            <a:ext cx="10692000" cy="0"/>
          </a:xfrm>
          <a:prstGeom prst="straightConnector1">
            <a:avLst/>
          </a:prstGeom>
          <a:noFill/>
          <a:ln w="25400" cap="flat" cmpd="sng">
            <a:solidFill>
              <a:schemeClr val="accent3"/>
            </a:solidFill>
            <a:prstDash val="dot"/>
            <a:round/>
            <a:headEnd type="none" w="sm" len="sm"/>
            <a:tailEnd type="none" w="sm" len="sm"/>
          </a:ln>
        </xdr:spPr>
      </xdr:cxnSp>
    </xdr:grpSp>
    <xdr:clientData fLocksWithSheet="0"/>
  </xdr:oneCellAnchor>
  <xdr:oneCellAnchor>
    <xdr:from>
      <xdr:col>1</xdr:col>
      <xdr:colOff>295275</xdr:colOff>
      <xdr:row>44</xdr:row>
      <xdr:rowOff>0</xdr:rowOff>
    </xdr:from>
    <xdr:ext cx="12973050" cy="38100"/>
    <xdr:grpSp>
      <xdr:nvGrpSpPr>
        <xdr:cNvPr id="31" name="Shape 2">
          <a:extLst>
            <a:ext uri="{FF2B5EF4-FFF2-40B4-BE49-F238E27FC236}">
              <a16:creationId xmlns:a16="http://schemas.microsoft.com/office/drawing/2014/main" id="{00000000-0008-0000-0300-00001F000000}"/>
            </a:ext>
          </a:extLst>
        </xdr:cNvPr>
        <xdr:cNvGrpSpPr/>
      </xdr:nvGrpSpPr>
      <xdr:grpSpPr>
        <a:xfrm>
          <a:off x="1108075" y="8382000"/>
          <a:ext cx="12973050" cy="38100"/>
          <a:chOff x="0" y="3780000"/>
          <a:chExt cx="10692000" cy="0"/>
        </a:xfrm>
      </xdr:grpSpPr>
      <xdr:cxnSp macro="">
        <xdr:nvCxnSpPr>
          <xdr:cNvPr id="114" name="Shape 114">
            <a:extLst>
              <a:ext uri="{FF2B5EF4-FFF2-40B4-BE49-F238E27FC236}">
                <a16:creationId xmlns:a16="http://schemas.microsoft.com/office/drawing/2014/main" id="{00000000-0008-0000-0300-000072000000}"/>
              </a:ext>
            </a:extLst>
          </xdr:cNvPr>
          <xdr:cNvCxnSpPr/>
        </xdr:nvCxnSpPr>
        <xdr:spPr>
          <a:xfrm>
            <a:off x="0" y="3780000"/>
            <a:ext cx="10692000" cy="0"/>
          </a:xfrm>
          <a:prstGeom prst="straightConnector1">
            <a:avLst/>
          </a:prstGeom>
          <a:noFill/>
          <a:ln w="25400" cap="flat" cmpd="sng">
            <a:solidFill>
              <a:schemeClr val="accent3"/>
            </a:solidFill>
            <a:prstDash val="dot"/>
            <a:round/>
            <a:headEnd type="none" w="sm" len="sm"/>
            <a:tailEnd type="none" w="sm" len="sm"/>
          </a:ln>
        </xdr:spPr>
      </xdr:cxnSp>
    </xdr:grpSp>
    <xdr:clientData fLocksWithSheet="0"/>
  </xdr:oneCellAnchor>
  <xdr:oneCellAnchor>
    <xdr:from>
      <xdr:col>1</xdr:col>
      <xdr:colOff>323850</xdr:colOff>
      <xdr:row>39</xdr:row>
      <xdr:rowOff>104775</xdr:rowOff>
    </xdr:from>
    <xdr:ext cx="12887325" cy="38100"/>
    <xdr:grpSp>
      <xdr:nvGrpSpPr>
        <xdr:cNvPr id="32" name="Shape 2">
          <a:extLst>
            <a:ext uri="{FF2B5EF4-FFF2-40B4-BE49-F238E27FC236}">
              <a16:creationId xmlns:a16="http://schemas.microsoft.com/office/drawing/2014/main" id="{00000000-0008-0000-0300-000020000000}"/>
            </a:ext>
          </a:extLst>
        </xdr:cNvPr>
        <xdr:cNvGrpSpPr/>
      </xdr:nvGrpSpPr>
      <xdr:grpSpPr>
        <a:xfrm>
          <a:off x="1136650" y="7534275"/>
          <a:ext cx="12887325" cy="38100"/>
          <a:chOff x="0" y="3775238"/>
          <a:chExt cx="10692000" cy="9525"/>
        </a:xfrm>
      </xdr:grpSpPr>
      <xdr:cxnSp macro="">
        <xdr:nvCxnSpPr>
          <xdr:cNvPr id="54" name="Shape 54">
            <a:extLst>
              <a:ext uri="{FF2B5EF4-FFF2-40B4-BE49-F238E27FC236}">
                <a16:creationId xmlns:a16="http://schemas.microsoft.com/office/drawing/2014/main" id="{00000000-0008-0000-0300-000036000000}"/>
              </a:ext>
            </a:extLst>
          </xdr:cNvPr>
          <xdr:cNvCxnSpPr/>
        </xdr:nvCxnSpPr>
        <xdr:spPr>
          <a:xfrm>
            <a:off x="0" y="3775238"/>
            <a:ext cx="10692000" cy="9525"/>
          </a:xfrm>
          <a:prstGeom prst="straightConnector1">
            <a:avLst/>
          </a:prstGeom>
          <a:noFill/>
          <a:ln w="25400" cap="flat" cmpd="sng">
            <a:solidFill>
              <a:schemeClr val="accent3"/>
            </a:solidFill>
            <a:prstDash val="dot"/>
            <a:round/>
            <a:headEnd type="none" w="sm" len="sm"/>
            <a:tailEnd type="none" w="sm" len="sm"/>
          </a:ln>
        </xdr:spPr>
      </xdr:cxnSp>
    </xdr:grpSp>
    <xdr:clientData fLocksWithSheet="0"/>
  </xdr:oneCellAnchor>
  <xdr:oneCellAnchor>
    <xdr:from>
      <xdr:col>1</xdr:col>
      <xdr:colOff>314325</xdr:colOff>
      <xdr:row>53</xdr:row>
      <xdr:rowOff>161925</xdr:rowOff>
    </xdr:from>
    <xdr:ext cx="12925425" cy="66675"/>
    <xdr:grpSp>
      <xdr:nvGrpSpPr>
        <xdr:cNvPr id="33" name="Shape 2">
          <a:extLst>
            <a:ext uri="{FF2B5EF4-FFF2-40B4-BE49-F238E27FC236}">
              <a16:creationId xmlns:a16="http://schemas.microsoft.com/office/drawing/2014/main" id="{00000000-0008-0000-0300-000021000000}"/>
            </a:ext>
          </a:extLst>
        </xdr:cNvPr>
        <xdr:cNvGrpSpPr/>
      </xdr:nvGrpSpPr>
      <xdr:grpSpPr>
        <a:xfrm>
          <a:off x="1127125" y="10258425"/>
          <a:ext cx="12925425" cy="66675"/>
          <a:chOff x="0" y="3760950"/>
          <a:chExt cx="10692000" cy="38100"/>
        </a:xfrm>
      </xdr:grpSpPr>
      <xdr:cxnSp macro="">
        <xdr:nvCxnSpPr>
          <xdr:cNvPr id="55" name="Shape 55">
            <a:extLst>
              <a:ext uri="{FF2B5EF4-FFF2-40B4-BE49-F238E27FC236}">
                <a16:creationId xmlns:a16="http://schemas.microsoft.com/office/drawing/2014/main" id="{00000000-0008-0000-0300-000037000000}"/>
              </a:ext>
            </a:extLst>
          </xdr:cNvPr>
          <xdr:cNvCxnSpPr/>
        </xdr:nvCxnSpPr>
        <xdr:spPr>
          <a:xfrm>
            <a:off x="0" y="3760950"/>
            <a:ext cx="10692000" cy="38100"/>
          </a:xfrm>
          <a:prstGeom prst="straightConnector1">
            <a:avLst/>
          </a:prstGeom>
          <a:noFill/>
          <a:ln w="25400" cap="flat" cmpd="sng">
            <a:solidFill>
              <a:schemeClr val="accent3"/>
            </a:solidFill>
            <a:prstDash val="dot"/>
            <a:round/>
            <a:headEnd type="none" w="sm" len="sm"/>
            <a:tailEnd type="none" w="sm" len="sm"/>
          </a:ln>
        </xdr:spPr>
      </xdr:cxnSp>
    </xdr:grpSp>
    <xdr:clientData fLocksWithSheet="0"/>
  </xdr:oneCellAnchor>
  <xdr:oneCellAnchor>
    <xdr:from>
      <xdr:col>1</xdr:col>
      <xdr:colOff>295275</xdr:colOff>
      <xdr:row>58</xdr:row>
      <xdr:rowOff>142875</xdr:rowOff>
    </xdr:from>
    <xdr:ext cx="12887325" cy="38100"/>
    <xdr:grpSp>
      <xdr:nvGrpSpPr>
        <xdr:cNvPr id="34" name="Shape 2">
          <a:extLst>
            <a:ext uri="{FF2B5EF4-FFF2-40B4-BE49-F238E27FC236}">
              <a16:creationId xmlns:a16="http://schemas.microsoft.com/office/drawing/2014/main" id="{00000000-0008-0000-0300-000022000000}"/>
            </a:ext>
          </a:extLst>
        </xdr:cNvPr>
        <xdr:cNvGrpSpPr/>
      </xdr:nvGrpSpPr>
      <xdr:grpSpPr>
        <a:xfrm>
          <a:off x="1108075" y="11191875"/>
          <a:ext cx="12887325" cy="38100"/>
          <a:chOff x="0" y="3780000"/>
          <a:chExt cx="10692000" cy="0"/>
        </a:xfrm>
      </xdr:grpSpPr>
      <xdr:cxnSp macro="">
        <xdr:nvCxnSpPr>
          <xdr:cNvPr id="35" name="Shape 8">
            <a:extLst>
              <a:ext uri="{FF2B5EF4-FFF2-40B4-BE49-F238E27FC236}">
                <a16:creationId xmlns:a16="http://schemas.microsoft.com/office/drawing/2014/main" id="{00000000-0008-0000-0300-000023000000}"/>
              </a:ext>
            </a:extLst>
          </xdr:cNvPr>
          <xdr:cNvCxnSpPr/>
        </xdr:nvCxnSpPr>
        <xdr:spPr>
          <a:xfrm>
            <a:off x="0" y="3780000"/>
            <a:ext cx="10692000" cy="0"/>
          </a:xfrm>
          <a:prstGeom prst="straightConnector1">
            <a:avLst/>
          </a:prstGeom>
          <a:noFill/>
          <a:ln w="25400" cap="flat" cmpd="sng">
            <a:solidFill>
              <a:schemeClr val="accent3"/>
            </a:solidFill>
            <a:prstDash val="dot"/>
            <a:round/>
            <a:headEnd type="none" w="sm" len="sm"/>
            <a:tailEnd type="none" w="sm" len="sm"/>
          </a:ln>
        </xdr:spPr>
      </xdr:cxnSp>
    </xdr:grpSp>
    <xdr:clientData fLocksWithSheet="0"/>
  </xdr:oneCellAnchor>
  <xdr:oneCellAnchor>
    <xdr:from>
      <xdr:col>1</xdr:col>
      <xdr:colOff>371475</xdr:colOff>
      <xdr:row>64</xdr:row>
      <xdr:rowOff>0</xdr:rowOff>
    </xdr:from>
    <xdr:ext cx="12906375" cy="38100"/>
    <xdr:grpSp>
      <xdr:nvGrpSpPr>
        <xdr:cNvPr id="36" name="Shape 2">
          <a:extLst>
            <a:ext uri="{FF2B5EF4-FFF2-40B4-BE49-F238E27FC236}">
              <a16:creationId xmlns:a16="http://schemas.microsoft.com/office/drawing/2014/main" id="{00000000-0008-0000-0300-000024000000}"/>
            </a:ext>
          </a:extLst>
        </xdr:cNvPr>
        <xdr:cNvGrpSpPr/>
      </xdr:nvGrpSpPr>
      <xdr:grpSpPr>
        <a:xfrm>
          <a:off x="1184275" y="12192000"/>
          <a:ext cx="12906375" cy="38100"/>
          <a:chOff x="0" y="3765713"/>
          <a:chExt cx="10692000" cy="28575"/>
        </a:xfrm>
      </xdr:grpSpPr>
      <xdr:cxnSp macro="">
        <xdr:nvCxnSpPr>
          <xdr:cNvPr id="56" name="Shape 56">
            <a:extLst>
              <a:ext uri="{FF2B5EF4-FFF2-40B4-BE49-F238E27FC236}">
                <a16:creationId xmlns:a16="http://schemas.microsoft.com/office/drawing/2014/main" id="{00000000-0008-0000-0300-000038000000}"/>
              </a:ext>
            </a:extLst>
          </xdr:cNvPr>
          <xdr:cNvCxnSpPr/>
        </xdr:nvCxnSpPr>
        <xdr:spPr>
          <a:xfrm>
            <a:off x="0" y="3765713"/>
            <a:ext cx="10692000" cy="28575"/>
          </a:xfrm>
          <a:prstGeom prst="straightConnector1">
            <a:avLst/>
          </a:prstGeom>
          <a:noFill/>
          <a:ln w="25400" cap="flat" cmpd="sng">
            <a:solidFill>
              <a:schemeClr val="accent3"/>
            </a:solidFill>
            <a:prstDash val="dot"/>
            <a:round/>
            <a:headEnd type="none" w="sm" len="sm"/>
            <a:tailEnd type="none" w="sm" len="sm"/>
          </a:ln>
        </xdr:spPr>
      </xdr:cxnSp>
    </xdr:grpSp>
    <xdr:clientData fLocksWithSheet="0"/>
  </xdr:oneCellAnchor>
  <xdr:oneCellAnchor>
    <xdr:from>
      <xdr:col>1</xdr:col>
      <xdr:colOff>276225</xdr:colOff>
      <xdr:row>31</xdr:row>
      <xdr:rowOff>161925</xdr:rowOff>
    </xdr:from>
    <xdr:ext cx="12973050" cy="38100"/>
    <xdr:grpSp>
      <xdr:nvGrpSpPr>
        <xdr:cNvPr id="37" name="Shape 2">
          <a:extLst>
            <a:ext uri="{FF2B5EF4-FFF2-40B4-BE49-F238E27FC236}">
              <a16:creationId xmlns:a16="http://schemas.microsoft.com/office/drawing/2014/main" id="{00000000-0008-0000-0300-000025000000}"/>
            </a:ext>
          </a:extLst>
        </xdr:cNvPr>
        <xdr:cNvGrpSpPr/>
      </xdr:nvGrpSpPr>
      <xdr:grpSpPr>
        <a:xfrm>
          <a:off x="1089025" y="6067425"/>
          <a:ext cx="12973050" cy="38100"/>
          <a:chOff x="0" y="3780000"/>
          <a:chExt cx="10692000" cy="0"/>
        </a:xfrm>
      </xdr:grpSpPr>
      <xdr:cxnSp macro="">
        <xdr:nvCxnSpPr>
          <xdr:cNvPr id="38" name="Shape 64">
            <a:extLst>
              <a:ext uri="{FF2B5EF4-FFF2-40B4-BE49-F238E27FC236}">
                <a16:creationId xmlns:a16="http://schemas.microsoft.com/office/drawing/2014/main" id="{00000000-0008-0000-0300-000026000000}"/>
              </a:ext>
            </a:extLst>
          </xdr:cNvPr>
          <xdr:cNvCxnSpPr/>
        </xdr:nvCxnSpPr>
        <xdr:spPr>
          <a:xfrm>
            <a:off x="0" y="3780000"/>
            <a:ext cx="10692000" cy="0"/>
          </a:xfrm>
          <a:prstGeom prst="straightConnector1">
            <a:avLst/>
          </a:prstGeom>
          <a:noFill/>
          <a:ln w="25400" cap="flat" cmpd="sng">
            <a:solidFill>
              <a:schemeClr val="accent3"/>
            </a:solidFill>
            <a:prstDash val="dot"/>
            <a:round/>
            <a:headEnd type="none" w="sm" len="sm"/>
            <a:tailEnd type="none" w="sm" len="sm"/>
          </a:ln>
        </xdr:spPr>
      </xdr:cxnSp>
    </xdr:grpSp>
    <xdr:clientData fLocksWithSheet="0"/>
  </xdr:oneCellAnchor>
  <xdr:oneCellAnchor>
    <xdr:from>
      <xdr:col>1</xdr:col>
      <xdr:colOff>266700</xdr:colOff>
      <xdr:row>26</xdr:row>
      <xdr:rowOff>57150</xdr:rowOff>
    </xdr:from>
    <xdr:ext cx="12887325" cy="38100"/>
    <xdr:grpSp>
      <xdr:nvGrpSpPr>
        <xdr:cNvPr id="39" name="Shape 2">
          <a:extLst>
            <a:ext uri="{FF2B5EF4-FFF2-40B4-BE49-F238E27FC236}">
              <a16:creationId xmlns:a16="http://schemas.microsoft.com/office/drawing/2014/main" id="{00000000-0008-0000-0300-000027000000}"/>
            </a:ext>
          </a:extLst>
        </xdr:cNvPr>
        <xdr:cNvGrpSpPr/>
      </xdr:nvGrpSpPr>
      <xdr:grpSpPr>
        <a:xfrm>
          <a:off x="1079500" y="5010150"/>
          <a:ext cx="12887325" cy="38100"/>
          <a:chOff x="0" y="3775238"/>
          <a:chExt cx="10692000" cy="9525"/>
        </a:xfrm>
      </xdr:grpSpPr>
      <xdr:cxnSp macro="">
        <xdr:nvCxnSpPr>
          <xdr:cNvPr id="40" name="Shape 65">
            <a:extLst>
              <a:ext uri="{FF2B5EF4-FFF2-40B4-BE49-F238E27FC236}">
                <a16:creationId xmlns:a16="http://schemas.microsoft.com/office/drawing/2014/main" id="{00000000-0008-0000-0300-000028000000}"/>
              </a:ext>
            </a:extLst>
          </xdr:cNvPr>
          <xdr:cNvCxnSpPr/>
        </xdr:nvCxnSpPr>
        <xdr:spPr>
          <a:xfrm>
            <a:off x="0" y="3775238"/>
            <a:ext cx="10692000" cy="9525"/>
          </a:xfrm>
          <a:prstGeom prst="straightConnector1">
            <a:avLst/>
          </a:prstGeom>
          <a:noFill/>
          <a:ln w="25400" cap="flat" cmpd="sng">
            <a:solidFill>
              <a:schemeClr val="accent3"/>
            </a:solidFill>
            <a:prstDash val="dot"/>
            <a:round/>
            <a:headEnd type="none" w="sm" len="sm"/>
            <a:tailEnd type="none" w="sm" len="sm"/>
          </a:ln>
        </xdr:spPr>
      </xdr:cxnSp>
    </xdr:grpSp>
    <xdr:clientData fLocksWithSheet="0"/>
  </xdr:oneCellAnchor>
  <xdr:oneCellAnchor>
    <xdr:from>
      <xdr:col>2</xdr:col>
      <xdr:colOff>209550</xdr:colOff>
      <xdr:row>0</xdr:row>
      <xdr:rowOff>171450</xdr:rowOff>
    </xdr:from>
    <xdr:ext cx="895350" cy="781050"/>
    <xdr:pic>
      <xdr:nvPicPr>
        <xdr:cNvPr id="42" name="image2.png">
          <a:extLst>
            <a:ext uri="{FF2B5EF4-FFF2-40B4-BE49-F238E27FC236}">
              <a16:creationId xmlns:a16="http://schemas.microsoft.com/office/drawing/2014/main" id="{00000000-0008-0000-0300-00002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3</xdr:col>
      <xdr:colOff>723900</xdr:colOff>
      <xdr:row>1</xdr:row>
      <xdr:rowOff>9525</xdr:rowOff>
    </xdr:from>
    <xdr:ext cx="809625" cy="704850"/>
    <xdr:pic>
      <xdr:nvPicPr>
        <xdr:cNvPr id="43" name="image2.png">
          <a:extLst>
            <a:ext uri="{FF2B5EF4-FFF2-40B4-BE49-F238E27FC236}">
              <a16:creationId xmlns:a16="http://schemas.microsoft.com/office/drawing/2014/main" id="{00000000-0008-0000-0300-00002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15</xdr:col>
      <xdr:colOff>742950</xdr:colOff>
      <xdr:row>0</xdr:row>
      <xdr:rowOff>133350</xdr:rowOff>
    </xdr:from>
    <xdr:ext cx="704850" cy="742950"/>
    <xdr:pic>
      <xdr:nvPicPr>
        <xdr:cNvPr id="44" name="image1.png" descr="Screenshot 2017-02-24 11.33.28.png">
          <a:extLst>
            <a:ext uri="{FF2B5EF4-FFF2-40B4-BE49-F238E27FC236}">
              <a16:creationId xmlns:a16="http://schemas.microsoft.com/office/drawing/2014/main" id="{00000000-0008-0000-0300-00002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581025</xdr:colOff>
      <xdr:row>0</xdr:row>
      <xdr:rowOff>123825</xdr:rowOff>
    </xdr:from>
    <xdr:ext cx="914400" cy="819150"/>
    <xdr:pic>
      <xdr:nvPicPr>
        <xdr:cNvPr id="45" name="image2.png">
          <a:extLst>
            <a:ext uri="{FF2B5EF4-FFF2-40B4-BE49-F238E27FC236}">
              <a16:creationId xmlns:a16="http://schemas.microsoft.com/office/drawing/2014/main" id="{00000000-0008-0000-03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abSelected="1" topLeftCell="I1" zoomScale="101" workbookViewId="0">
      <selection activeCell="S4" sqref="S4"/>
    </sheetView>
  </sheetViews>
  <sheetFormatPr baseColWidth="10" defaultColWidth="11.1640625" defaultRowHeight="15" customHeight="1"/>
  <cols>
    <col min="1" max="1" width="11" customWidth="1"/>
    <col min="2" max="2" width="65.5" customWidth="1"/>
    <col min="3" max="3" width="25" customWidth="1"/>
    <col min="4" max="4" width="44.6640625" customWidth="1"/>
    <col min="5" max="5" width="12.33203125" customWidth="1"/>
    <col min="6" max="6" width="13" customWidth="1"/>
    <col min="7" max="7" width="9.33203125" customWidth="1"/>
    <col min="8" max="8" width="11.1640625" customWidth="1"/>
    <col min="9" max="9" width="12" customWidth="1"/>
    <col min="10" max="10" width="9" customWidth="1"/>
    <col min="11" max="11" width="12.33203125" customWidth="1"/>
    <col min="12" max="12" width="13.5" customWidth="1"/>
    <col min="13" max="13" width="27.1640625" customWidth="1"/>
    <col min="14" max="17" width="12" customWidth="1"/>
    <col min="18" max="18" width="25.5" customWidth="1"/>
    <col min="19" max="19" width="80.5" customWidth="1"/>
    <col min="20" max="26" width="11" customWidth="1"/>
  </cols>
  <sheetData>
    <row r="1" spans="1:26" ht="15.75" customHeight="1">
      <c r="B1" s="1" t="s">
        <v>0</v>
      </c>
      <c r="C1" s="106" t="s">
        <v>1</v>
      </c>
      <c r="D1" s="107"/>
      <c r="E1" s="107"/>
      <c r="F1" s="107"/>
      <c r="G1" s="107"/>
      <c r="H1" s="107"/>
      <c r="I1" s="107"/>
      <c r="J1" s="107"/>
      <c r="K1" s="107"/>
      <c r="L1" s="107"/>
      <c r="M1" s="107"/>
      <c r="N1" s="107"/>
      <c r="O1" s="107"/>
      <c r="P1" s="107"/>
      <c r="Q1" s="107"/>
      <c r="R1" s="108"/>
    </row>
    <row r="2" spans="1:26" ht="15" customHeight="1">
      <c r="A2" s="109"/>
      <c r="B2" s="90" t="s">
        <v>2</v>
      </c>
      <c r="C2" s="90" t="s">
        <v>3</v>
      </c>
      <c r="D2" s="2"/>
      <c r="E2" s="90" t="s">
        <v>4</v>
      </c>
      <c r="F2" s="90" t="s">
        <v>5</v>
      </c>
      <c r="G2" s="90" t="s">
        <v>6</v>
      </c>
      <c r="H2" s="90" t="s">
        <v>7</v>
      </c>
      <c r="I2" s="90" t="s">
        <v>8</v>
      </c>
      <c r="J2" s="90" t="s">
        <v>9</v>
      </c>
      <c r="K2" s="90" t="s">
        <v>10</v>
      </c>
      <c r="L2" s="2"/>
      <c r="M2" s="90" t="s">
        <v>11</v>
      </c>
      <c r="N2" s="3">
        <v>43422</v>
      </c>
      <c r="O2" s="3">
        <v>43119</v>
      </c>
      <c r="P2" s="2"/>
      <c r="Q2" s="2"/>
      <c r="R2" s="2"/>
      <c r="S2" s="90" t="s">
        <v>253</v>
      </c>
      <c r="T2" s="4"/>
      <c r="U2" s="4"/>
      <c r="V2" s="4"/>
      <c r="W2" s="4"/>
      <c r="X2" s="4"/>
      <c r="Y2" s="4"/>
      <c r="Z2" s="4"/>
    </row>
    <row r="3" spans="1:26" ht="46.5" customHeight="1">
      <c r="A3" s="91"/>
      <c r="B3" s="91"/>
      <c r="C3" s="91"/>
      <c r="D3" s="5" t="s">
        <v>13</v>
      </c>
      <c r="E3" s="91"/>
      <c r="F3" s="91"/>
      <c r="G3" s="91"/>
      <c r="H3" s="91"/>
      <c r="I3" s="91"/>
      <c r="J3" s="91"/>
      <c r="K3" s="91"/>
      <c r="L3" s="5" t="s">
        <v>14</v>
      </c>
      <c r="M3" s="91"/>
      <c r="N3" s="5" t="s">
        <v>15</v>
      </c>
      <c r="O3" s="5" t="s">
        <v>16</v>
      </c>
      <c r="P3" s="5" t="s">
        <v>17</v>
      </c>
      <c r="Q3" s="5" t="s">
        <v>18</v>
      </c>
      <c r="R3" s="5" t="s">
        <v>19</v>
      </c>
      <c r="S3" s="91"/>
      <c r="T3" s="4"/>
      <c r="U3" s="4"/>
      <c r="V3" s="4"/>
      <c r="W3" s="4"/>
      <c r="X3" s="4"/>
      <c r="Y3" s="4"/>
      <c r="Z3" s="4"/>
    </row>
    <row r="4" spans="1:26" ht="229.5" customHeight="1">
      <c r="A4" s="103" t="s">
        <v>20</v>
      </c>
      <c r="B4" s="6" t="s">
        <v>21</v>
      </c>
      <c r="C4" s="7" t="s">
        <v>22</v>
      </c>
      <c r="D4" s="7" t="s">
        <v>23</v>
      </c>
      <c r="E4" s="7"/>
      <c r="F4" s="8">
        <v>0</v>
      </c>
      <c r="G4" s="8">
        <v>1</v>
      </c>
      <c r="H4" s="8">
        <v>1</v>
      </c>
      <c r="I4" s="7" t="s">
        <v>24</v>
      </c>
      <c r="J4" s="7" t="s">
        <v>25</v>
      </c>
      <c r="K4" s="7" t="s">
        <v>19</v>
      </c>
      <c r="L4" s="7" t="s">
        <v>26</v>
      </c>
      <c r="M4" s="82" t="s">
        <v>27</v>
      </c>
      <c r="N4" s="7"/>
      <c r="O4" s="7"/>
      <c r="P4" s="7"/>
      <c r="Q4" s="7"/>
      <c r="R4" s="9"/>
      <c r="S4" s="82" t="s">
        <v>251</v>
      </c>
    </row>
    <row r="5" spans="1:26" ht="69.75" customHeight="1">
      <c r="A5" s="93"/>
      <c r="B5" s="10" t="s">
        <v>29</v>
      </c>
      <c r="C5" s="11" t="s">
        <v>30</v>
      </c>
      <c r="D5" s="82" t="s">
        <v>234</v>
      </c>
      <c r="E5" s="11" t="s">
        <v>31</v>
      </c>
      <c r="F5" s="11">
        <v>0</v>
      </c>
      <c r="G5" s="11">
        <v>1</v>
      </c>
      <c r="H5" s="11">
        <v>1</v>
      </c>
      <c r="I5" s="11" t="s">
        <v>32</v>
      </c>
      <c r="J5" s="11" t="s">
        <v>25</v>
      </c>
      <c r="K5" s="11" t="s">
        <v>16</v>
      </c>
      <c r="L5" s="11" t="s">
        <v>33</v>
      </c>
      <c r="M5" s="84" t="s">
        <v>268</v>
      </c>
      <c r="N5" s="11"/>
      <c r="O5" s="12"/>
      <c r="P5" s="11"/>
      <c r="Q5" s="11"/>
      <c r="R5" s="11"/>
      <c r="S5" s="84" t="s">
        <v>252</v>
      </c>
    </row>
    <row r="6" spans="1:26" ht="132" customHeight="1">
      <c r="A6" s="93"/>
      <c r="B6" s="104" t="s">
        <v>36</v>
      </c>
      <c r="C6" s="102" t="s">
        <v>37</v>
      </c>
      <c r="D6" s="81" t="s">
        <v>233</v>
      </c>
      <c r="E6" s="13" t="s">
        <v>38</v>
      </c>
      <c r="F6" s="88">
        <v>0</v>
      </c>
      <c r="G6" s="88">
        <v>9</v>
      </c>
      <c r="H6" s="11">
        <v>0</v>
      </c>
      <c r="I6" s="7" t="s">
        <v>39</v>
      </c>
      <c r="J6" s="7" t="s">
        <v>25</v>
      </c>
      <c r="K6" s="88" t="s">
        <v>19</v>
      </c>
      <c r="L6" s="88" t="s">
        <v>40</v>
      </c>
      <c r="M6" s="94" t="s">
        <v>247</v>
      </c>
      <c r="N6" s="7"/>
      <c r="O6" s="14"/>
      <c r="P6" s="7"/>
      <c r="Q6" s="7"/>
      <c r="R6" s="15"/>
      <c r="S6" s="95" t="s">
        <v>254</v>
      </c>
    </row>
    <row r="7" spans="1:26" ht="15.75" customHeight="1">
      <c r="A7" s="93"/>
      <c r="B7" s="93"/>
      <c r="C7" s="93"/>
      <c r="D7" s="81" t="s">
        <v>235</v>
      </c>
      <c r="E7" s="16"/>
      <c r="F7" s="93"/>
      <c r="G7" s="93"/>
      <c r="H7" s="17"/>
      <c r="I7" s="14"/>
      <c r="J7" s="14"/>
      <c r="K7" s="93"/>
      <c r="L7" s="93"/>
      <c r="M7" s="93"/>
      <c r="N7" s="14"/>
      <c r="O7" s="14"/>
      <c r="P7" s="14"/>
      <c r="Q7" s="14"/>
      <c r="R7" s="15"/>
      <c r="S7" s="96"/>
    </row>
    <row r="8" spans="1:26" ht="15.75" customHeight="1">
      <c r="A8" s="93"/>
      <c r="B8" s="93"/>
      <c r="C8" s="93"/>
      <c r="D8" s="81" t="s">
        <v>236</v>
      </c>
      <c r="E8" s="16"/>
      <c r="F8" s="93"/>
      <c r="G8" s="93"/>
      <c r="H8" s="17"/>
      <c r="I8" s="14"/>
      <c r="J8" s="14"/>
      <c r="K8" s="93"/>
      <c r="L8" s="93"/>
      <c r="M8" s="93"/>
      <c r="N8" s="14"/>
      <c r="O8" s="14"/>
      <c r="P8" s="14"/>
      <c r="Q8" s="14"/>
      <c r="R8" s="15"/>
      <c r="S8" s="96"/>
    </row>
    <row r="9" spans="1:26" ht="15.75" customHeight="1">
      <c r="A9" s="93"/>
      <c r="B9" s="93"/>
      <c r="C9" s="93"/>
      <c r="D9" s="81" t="s">
        <v>237</v>
      </c>
      <c r="E9" s="16"/>
      <c r="F9" s="93"/>
      <c r="G9" s="93"/>
      <c r="H9" s="17"/>
      <c r="I9" s="14"/>
      <c r="J9" s="14"/>
      <c r="K9" s="93"/>
      <c r="L9" s="93"/>
      <c r="M9" s="93"/>
      <c r="N9" s="14"/>
      <c r="O9" s="14"/>
      <c r="P9" s="14"/>
      <c r="Q9" s="14"/>
      <c r="R9" s="15"/>
      <c r="S9" s="96"/>
    </row>
    <row r="10" spans="1:26" ht="15.75" customHeight="1">
      <c r="A10" s="93"/>
      <c r="B10" s="89"/>
      <c r="C10" s="89"/>
      <c r="D10" s="81" t="s">
        <v>238</v>
      </c>
      <c r="E10" s="16"/>
      <c r="F10" s="89"/>
      <c r="G10" s="89"/>
      <c r="H10" s="17"/>
      <c r="I10" s="14"/>
      <c r="J10" s="14"/>
      <c r="K10" s="89"/>
      <c r="L10" s="89"/>
      <c r="M10" s="89"/>
      <c r="N10" s="14"/>
      <c r="O10" s="14"/>
      <c r="P10" s="14"/>
      <c r="Q10" s="14"/>
      <c r="R10" s="15"/>
      <c r="S10" s="96"/>
    </row>
    <row r="11" spans="1:26" ht="15.75" customHeight="1">
      <c r="A11" s="93"/>
      <c r="B11" s="18"/>
      <c r="C11" s="18" t="s">
        <v>42</v>
      </c>
      <c r="D11" s="81" t="s">
        <v>239</v>
      </c>
      <c r="E11" s="16"/>
      <c r="F11" s="17"/>
      <c r="G11" s="17"/>
      <c r="H11" s="17"/>
      <c r="I11" s="14"/>
      <c r="J11" s="14"/>
      <c r="K11" s="17"/>
      <c r="L11" s="17"/>
      <c r="M11" s="17"/>
      <c r="N11" s="14"/>
      <c r="O11" s="14"/>
      <c r="P11" s="14"/>
      <c r="Q11" s="14"/>
      <c r="R11" s="15"/>
      <c r="S11" s="97"/>
    </row>
    <row r="12" spans="1:26" ht="63.75" customHeight="1">
      <c r="A12" s="93"/>
      <c r="B12" s="104" t="s">
        <v>43</v>
      </c>
      <c r="C12" s="102" t="s">
        <v>44</v>
      </c>
      <c r="D12" s="83" t="s">
        <v>240</v>
      </c>
      <c r="E12" s="98"/>
      <c r="F12" s="102">
        <v>0</v>
      </c>
      <c r="G12" s="16">
        <v>720</v>
      </c>
      <c r="H12" s="98">
        <v>0</v>
      </c>
      <c r="I12" s="98" t="s">
        <v>45</v>
      </c>
      <c r="J12" s="98" t="s">
        <v>46</v>
      </c>
      <c r="K12" s="88" t="s">
        <v>19</v>
      </c>
      <c r="L12" s="88" t="s">
        <v>40</v>
      </c>
      <c r="M12" s="94" t="s">
        <v>248</v>
      </c>
      <c r="N12" s="7"/>
      <c r="O12" s="8"/>
      <c r="P12" s="8"/>
      <c r="Q12" s="8"/>
      <c r="R12" s="15"/>
      <c r="S12" s="95" t="s">
        <v>255</v>
      </c>
    </row>
    <row r="13" spans="1:26" ht="66.75" customHeight="1">
      <c r="A13" s="93"/>
      <c r="B13" s="93"/>
      <c r="C13" s="93"/>
      <c r="D13" s="83" t="s">
        <v>241</v>
      </c>
      <c r="E13" s="91"/>
      <c r="F13" s="93"/>
      <c r="G13" s="18"/>
      <c r="H13" s="93"/>
      <c r="I13" s="91"/>
      <c r="J13" s="91"/>
      <c r="K13" s="93"/>
      <c r="L13" s="93"/>
      <c r="M13" s="93"/>
      <c r="N13" s="7"/>
      <c r="O13" s="8"/>
      <c r="P13" s="8"/>
      <c r="Q13" s="8"/>
      <c r="R13" s="15"/>
      <c r="S13" s="96"/>
    </row>
    <row r="14" spans="1:26" ht="57.75" customHeight="1">
      <c r="A14" s="93"/>
      <c r="B14" s="91"/>
      <c r="C14" s="91"/>
      <c r="D14" s="81" t="s">
        <v>242</v>
      </c>
      <c r="E14" s="19"/>
      <c r="F14" s="91"/>
      <c r="G14" s="20"/>
      <c r="H14" s="91"/>
      <c r="I14" s="19"/>
      <c r="J14" s="19"/>
      <c r="K14" s="91"/>
      <c r="L14" s="91"/>
      <c r="M14" s="91"/>
      <c r="N14" s="21"/>
      <c r="O14" s="21"/>
      <c r="P14" s="21"/>
      <c r="Q14" s="21"/>
      <c r="R14" s="15"/>
      <c r="S14" s="97"/>
    </row>
    <row r="15" spans="1:26" ht="124.5" customHeight="1">
      <c r="A15" s="93"/>
      <c r="B15" s="104" t="s">
        <v>49</v>
      </c>
      <c r="C15" s="16" t="s">
        <v>50</v>
      </c>
      <c r="D15" s="81" t="s">
        <v>243</v>
      </c>
      <c r="E15" s="7"/>
      <c r="F15" s="11">
        <v>1</v>
      </c>
      <c r="G15" s="11">
        <v>25</v>
      </c>
      <c r="H15" s="11">
        <v>30</v>
      </c>
      <c r="I15" s="7" t="s">
        <v>24</v>
      </c>
      <c r="J15" s="7" t="s">
        <v>25</v>
      </c>
      <c r="K15" s="11" t="s">
        <v>19</v>
      </c>
      <c r="L15" s="88" t="s">
        <v>40</v>
      </c>
      <c r="M15" s="11" t="s">
        <v>51</v>
      </c>
      <c r="N15" s="7"/>
      <c r="O15" s="7"/>
      <c r="P15" s="7"/>
      <c r="Q15" s="7"/>
      <c r="R15" s="9"/>
      <c r="S15" s="85" t="s">
        <v>265</v>
      </c>
    </row>
    <row r="16" spans="1:26" ht="171" customHeight="1">
      <c r="A16" s="93"/>
      <c r="B16" s="89"/>
      <c r="C16" s="11" t="s">
        <v>53</v>
      </c>
      <c r="D16" s="11" t="s">
        <v>54</v>
      </c>
      <c r="E16" s="7"/>
      <c r="F16" s="11">
        <v>1</v>
      </c>
      <c r="G16" s="11">
        <v>30</v>
      </c>
      <c r="H16" s="11">
        <v>26</v>
      </c>
      <c r="I16" s="7" t="s">
        <v>24</v>
      </c>
      <c r="J16" s="7" t="s">
        <v>55</v>
      </c>
      <c r="K16" s="11" t="s">
        <v>56</v>
      </c>
      <c r="L16" s="89"/>
      <c r="M16" s="84" t="s">
        <v>249</v>
      </c>
      <c r="N16" s="22">
        <v>1</v>
      </c>
      <c r="O16" s="23"/>
      <c r="P16" s="23"/>
      <c r="Q16" s="24"/>
      <c r="R16" s="24"/>
      <c r="S16" s="85" t="s">
        <v>256</v>
      </c>
    </row>
    <row r="17" spans="1:19" ht="189" customHeight="1">
      <c r="A17" s="93"/>
      <c r="B17" s="6" t="s">
        <v>58</v>
      </c>
      <c r="C17" s="7" t="s">
        <v>59</v>
      </c>
      <c r="D17" s="82" t="s">
        <v>244</v>
      </c>
      <c r="E17" s="7"/>
      <c r="F17" s="7">
        <v>0</v>
      </c>
      <c r="G17" s="7">
        <v>1</v>
      </c>
      <c r="H17" s="7">
        <v>1</v>
      </c>
      <c r="I17" s="7" t="s">
        <v>24</v>
      </c>
      <c r="J17" s="7" t="s">
        <v>25</v>
      </c>
      <c r="K17" s="7" t="s">
        <v>19</v>
      </c>
      <c r="L17" s="7" t="s">
        <v>26</v>
      </c>
      <c r="M17" s="7" t="s">
        <v>60</v>
      </c>
      <c r="N17" s="7"/>
      <c r="O17" s="7"/>
      <c r="P17" s="7"/>
      <c r="Q17" s="7"/>
      <c r="R17" s="87"/>
      <c r="S17" s="85" t="s">
        <v>266</v>
      </c>
    </row>
    <row r="18" spans="1:19" ht="243" customHeight="1">
      <c r="A18" s="89"/>
      <c r="B18" s="26" t="s">
        <v>61</v>
      </c>
      <c r="C18" s="7" t="s">
        <v>62</v>
      </c>
      <c r="D18" s="82" t="s">
        <v>245</v>
      </c>
      <c r="E18" s="7"/>
      <c r="F18" s="7">
        <v>0</v>
      </c>
      <c r="G18" s="7">
        <v>1</v>
      </c>
      <c r="H18" s="7">
        <v>1</v>
      </c>
      <c r="I18" s="7" t="s">
        <v>24</v>
      </c>
      <c r="J18" s="7" t="s">
        <v>25</v>
      </c>
      <c r="K18" s="7" t="s">
        <v>17</v>
      </c>
      <c r="L18" s="7" t="s">
        <v>26</v>
      </c>
      <c r="M18" s="7" t="s">
        <v>63</v>
      </c>
      <c r="N18" s="7"/>
      <c r="O18" s="7"/>
      <c r="P18" s="25"/>
      <c r="Q18" s="7"/>
      <c r="R18" s="7"/>
      <c r="S18" s="85" t="s">
        <v>257</v>
      </c>
    </row>
    <row r="19" spans="1:19" ht="96.75" customHeight="1">
      <c r="A19" s="27" t="s">
        <v>64</v>
      </c>
      <c r="B19" s="102" t="s">
        <v>65</v>
      </c>
      <c r="C19" s="105" t="s">
        <v>232</v>
      </c>
      <c r="D19" s="7" t="s">
        <v>66</v>
      </c>
      <c r="E19" s="92" t="s">
        <v>67</v>
      </c>
      <c r="F19" s="28">
        <v>0</v>
      </c>
      <c r="G19" s="92">
        <v>1200</v>
      </c>
      <c r="H19" s="28">
        <f>37*6</f>
        <v>222</v>
      </c>
      <c r="I19" s="92" t="s">
        <v>68</v>
      </c>
      <c r="J19" s="92" t="s">
        <v>25</v>
      </c>
      <c r="K19" s="88" t="s">
        <v>19</v>
      </c>
      <c r="L19" s="88" t="s">
        <v>33</v>
      </c>
      <c r="M19" s="88" t="s">
        <v>69</v>
      </c>
      <c r="N19" s="7"/>
      <c r="O19" s="7"/>
      <c r="P19" s="7"/>
      <c r="Q19" s="7"/>
      <c r="R19" s="29"/>
      <c r="S19" s="86" t="s">
        <v>262</v>
      </c>
    </row>
    <row r="20" spans="1:19" ht="120.75" customHeight="1">
      <c r="A20" s="30"/>
      <c r="B20" s="89"/>
      <c r="C20" s="89"/>
      <c r="D20" s="7" t="s">
        <v>70</v>
      </c>
      <c r="E20" s="91"/>
      <c r="F20" s="28">
        <v>0</v>
      </c>
      <c r="G20" s="89"/>
      <c r="H20" s="28">
        <v>0</v>
      </c>
      <c r="I20" s="91"/>
      <c r="J20" s="91"/>
      <c r="K20" s="89"/>
      <c r="L20" s="89"/>
      <c r="M20" s="89"/>
      <c r="N20" s="7"/>
      <c r="O20" s="7"/>
      <c r="P20" s="7"/>
      <c r="Q20" s="7"/>
      <c r="R20" s="31"/>
      <c r="S20" s="85" t="s">
        <v>258</v>
      </c>
    </row>
    <row r="21" spans="1:19" ht="48.75" customHeight="1">
      <c r="A21" s="30"/>
      <c r="B21" s="88" t="s">
        <v>71</v>
      </c>
      <c r="C21" s="7" t="s">
        <v>72</v>
      </c>
      <c r="D21" s="82" t="s">
        <v>246</v>
      </c>
      <c r="E21" s="7"/>
      <c r="F21" s="28">
        <v>0</v>
      </c>
      <c r="G21" s="28">
        <v>1</v>
      </c>
      <c r="H21" s="80">
        <v>0</v>
      </c>
      <c r="I21" s="7" t="s">
        <v>24</v>
      </c>
      <c r="J21" s="7" t="s">
        <v>25</v>
      </c>
      <c r="K21" s="7" t="s">
        <v>19</v>
      </c>
      <c r="L21" s="14" t="s">
        <v>73</v>
      </c>
      <c r="M21" s="82" t="s">
        <v>250</v>
      </c>
      <c r="N21" s="7"/>
      <c r="O21" s="7"/>
      <c r="P21" s="7"/>
      <c r="Q21" s="7"/>
      <c r="R21" s="15"/>
      <c r="S21" s="85" t="s">
        <v>259</v>
      </c>
    </row>
    <row r="22" spans="1:19" ht="84" customHeight="1">
      <c r="A22" s="30"/>
      <c r="B22" s="89"/>
      <c r="C22" s="7" t="s">
        <v>75</v>
      </c>
      <c r="D22" s="7" t="s">
        <v>76</v>
      </c>
      <c r="E22" s="7"/>
      <c r="F22" s="28">
        <v>1</v>
      </c>
      <c r="G22" s="28">
        <v>6</v>
      </c>
      <c r="H22" s="28">
        <v>2</v>
      </c>
      <c r="I22" s="7" t="s">
        <v>77</v>
      </c>
      <c r="J22" s="7" t="s">
        <v>25</v>
      </c>
      <c r="K22" s="14" t="s">
        <v>19</v>
      </c>
      <c r="L22" s="32"/>
      <c r="M22" s="7" t="s">
        <v>78</v>
      </c>
      <c r="N22" s="22"/>
      <c r="O22" s="14"/>
      <c r="P22" s="14"/>
      <c r="Q22" s="14"/>
      <c r="R22" s="31"/>
      <c r="S22" s="85" t="s">
        <v>260</v>
      </c>
    </row>
    <row r="23" spans="1:19" ht="116" customHeight="1">
      <c r="A23" s="30"/>
      <c r="B23" s="11" t="s">
        <v>80</v>
      </c>
      <c r="C23" s="11" t="s">
        <v>81</v>
      </c>
      <c r="D23" s="7" t="s">
        <v>82</v>
      </c>
      <c r="E23" s="7"/>
      <c r="F23" s="11">
        <f>(720*1.14*(18/12))</f>
        <v>1231.1999999999998</v>
      </c>
      <c r="G23" s="11">
        <f>(720*1.14*(18/12))*0.5</f>
        <v>615.59999999999991</v>
      </c>
      <c r="H23" s="11">
        <v>0</v>
      </c>
      <c r="I23" s="7" t="s">
        <v>83</v>
      </c>
      <c r="J23" s="7" t="s">
        <v>46</v>
      </c>
      <c r="K23" s="14" t="s">
        <v>19</v>
      </c>
      <c r="L23" s="11" t="s">
        <v>26</v>
      </c>
      <c r="M23" s="11" t="s">
        <v>84</v>
      </c>
      <c r="N23" s="33"/>
      <c r="O23" s="7"/>
      <c r="P23" s="7"/>
      <c r="Q23" s="7"/>
      <c r="R23" s="34"/>
      <c r="S23" s="85" t="s">
        <v>263</v>
      </c>
    </row>
    <row r="24" spans="1:19" ht="63" customHeight="1">
      <c r="A24" s="35"/>
      <c r="B24" s="36" t="s">
        <v>86</v>
      </c>
      <c r="C24" s="11" t="s">
        <v>87</v>
      </c>
      <c r="D24" s="8" t="s">
        <v>88</v>
      </c>
      <c r="E24" s="8" t="s">
        <v>89</v>
      </c>
      <c r="F24" s="14">
        <v>0</v>
      </c>
      <c r="G24" s="11">
        <v>20</v>
      </c>
      <c r="H24" s="11">
        <v>23</v>
      </c>
      <c r="I24" s="8" t="s">
        <v>68</v>
      </c>
      <c r="J24" s="7" t="s">
        <v>25</v>
      </c>
      <c r="K24" s="11" t="s">
        <v>17</v>
      </c>
      <c r="L24" s="14" t="s">
        <v>90</v>
      </c>
      <c r="M24" s="11" t="s">
        <v>91</v>
      </c>
      <c r="N24" s="7"/>
      <c r="O24" s="33"/>
      <c r="P24" s="33"/>
      <c r="Q24" s="7"/>
      <c r="R24" s="7"/>
      <c r="S24" s="85" t="s">
        <v>267</v>
      </c>
    </row>
    <row r="25" spans="1:19" ht="83.25" customHeight="1">
      <c r="A25" s="99" t="s">
        <v>92</v>
      </c>
      <c r="B25" s="37" t="s">
        <v>93</v>
      </c>
      <c r="C25" s="8" t="s">
        <v>94</v>
      </c>
      <c r="D25" s="8" t="s">
        <v>95</v>
      </c>
      <c r="E25" s="8"/>
      <c r="F25" s="8">
        <v>0</v>
      </c>
      <c r="G25" s="38">
        <f>(G6+G19)*(4.85-1)</f>
        <v>4654.6499999999996</v>
      </c>
      <c r="H25" s="38">
        <f>(H19)*(4.85-1)</f>
        <v>854.69999999999993</v>
      </c>
      <c r="I25" s="8" t="s">
        <v>68</v>
      </c>
      <c r="J25" s="7" t="s">
        <v>25</v>
      </c>
      <c r="K25" s="7" t="s">
        <v>19</v>
      </c>
      <c r="L25" s="7"/>
      <c r="M25" s="7" t="s">
        <v>96</v>
      </c>
      <c r="N25" s="7"/>
      <c r="O25" s="7"/>
      <c r="P25" s="7"/>
      <c r="Q25" s="7"/>
      <c r="R25" s="39"/>
      <c r="S25" s="85" t="s">
        <v>261</v>
      </c>
    </row>
    <row r="26" spans="1:19" ht="97.5" customHeight="1">
      <c r="A26" s="100"/>
      <c r="B26" s="37" t="s">
        <v>98</v>
      </c>
      <c r="C26" s="8"/>
      <c r="D26" s="8"/>
      <c r="E26" s="8"/>
      <c r="F26" s="8"/>
      <c r="G26" s="8"/>
      <c r="H26" s="8"/>
      <c r="I26" s="8"/>
      <c r="J26" s="11"/>
      <c r="K26" s="11"/>
      <c r="L26" s="11"/>
      <c r="M26" s="11"/>
      <c r="N26" s="11"/>
      <c r="O26" s="11"/>
      <c r="P26" s="11"/>
      <c r="Q26" s="11"/>
      <c r="R26" s="11"/>
      <c r="S26" s="8"/>
    </row>
    <row r="27" spans="1:19" ht="105" customHeight="1">
      <c r="A27" s="101"/>
      <c r="B27" s="37" t="s">
        <v>99</v>
      </c>
      <c r="C27" s="8" t="s">
        <v>100</v>
      </c>
      <c r="D27" s="8" t="s">
        <v>101</v>
      </c>
      <c r="E27" s="8"/>
      <c r="F27" s="38">
        <f>(720*1.14*2)+(1728*1.14*18)</f>
        <v>37100.159999999996</v>
      </c>
      <c r="G27" s="38">
        <f>((720*1.14*2)+(1728*1.14*18))*0.5</f>
        <v>18550.079999999998</v>
      </c>
      <c r="H27" s="38">
        <v>0</v>
      </c>
      <c r="I27" s="8" t="s">
        <v>83</v>
      </c>
      <c r="J27" s="7" t="s">
        <v>46</v>
      </c>
      <c r="K27" s="7" t="s">
        <v>19</v>
      </c>
      <c r="L27" s="7"/>
      <c r="M27" s="7" t="s">
        <v>102</v>
      </c>
      <c r="N27" s="40"/>
      <c r="O27" s="7"/>
      <c r="P27" s="7"/>
      <c r="Q27" s="7"/>
      <c r="R27" s="15"/>
      <c r="S27" s="85" t="s">
        <v>264</v>
      </c>
    </row>
    <row r="29" spans="1:19" ht="15.75" customHeight="1"/>
    <row r="30" spans="1:19" ht="15.75" customHeight="1"/>
    <row r="31" spans="1:19" ht="15.75" customHeight="1"/>
    <row r="32" spans="1:19"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6">
    <mergeCell ref="C1:R1"/>
    <mergeCell ref="A2:A3"/>
    <mergeCell ref="B2:B3"/>
    <mergeCell ref="C2:C3"/>
    <mergeCell ref="E2:E3"/>
    <mergeCell ref="F2:F3"/>
    <mergeCell ref="G2:G3"/>
    <mergeCell ref="H2:H3"/>
    <mergeCell ref="J2:J3"/>
    <mergeCell ref="K2:K3"/>
    <mergeCell ref="M2:M3"/>
    <mergeCell ref="A25:A27"/>
    <mergeCell ref="E12:E13"/>
    <mergeCell ref="F12:F14"/>
    <mergeCell ref="E19:E20"/>
    <mergeCell ref="G19:G20"/>
    <mergeCell ref="A4:A18"/>
    <mergeCell ref="B6:B10"/>
    <mergeCell ref="C6:C10"/>
    <mergeCell ref="F6:F10"/>
    <mergeCell ref="G6:G10"/>
    <mergeCell ref="B15:B16"/>
    <mergeCell ref="B12:B14"/>
    <mergeCell ref="C12:C14"/>
    <mergeCell ref="B19:B20"/>
    <mergeCell ref="C19:C20"/>
    <mergeCell ref="B21:B22"/>
    <mergeCell ref="S12:S14"/>
    <mergeCell ref="H12:H14"/>
    <mergeCell ref="I12:I13"/>
    <mergeCell ref="J12:J13"/>
    <mergeCell ref="K12:K14"/>
    <mergeCell ref="L12:L14"/>
    <mergeCell ref="M12:M14"/>
    <mergeCell ref="S2:S3"/>
    <mergeCell ref="K6:K10"/>
    <mergeCell ref="L6:L10"/>
    <mergeCell ref="M6:M10"/>
    <mergeCell ref="S6:S11"/>
    <mergeCell ref="M19:M20"/>
    <mergeCell ref="L15:L16"/>
    <mergeCell ref="I2:I3"/>
    <mergeCell ref="I19:I20"/>
    <mergeCell ref="J19:J20"/>
    <mergeCell ref="K19:K20"/>
    <mergeCell ref="L19:L20"/>
  </mergeCells>
  <pageMargins left="0.75" right="0.75" top="1" bottom="1" header="0" footer="0"/>
  <pageSetup paperSize="9" orientation="landscape"/>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M1:Q1000"/>
  <sheetViews>
    <sheetView topLeftCell="A4" workbookViewId="0">
      <selection activeCell="Q6" sqref="Q6"/>
    </sheetView>
  </sheetViews>
  <sheetFormatPr baseColWidth="10" defaultColWidth="11.1640625" defaultRowHeight="15" customHeight="1"/>
  <cols>
    <col min="1" max="2" width="10.6640625" customWidth="1"/>
    <col min="3" max="3" width="12.1640625" customWidth="1"/>
    <col min="4" max="8" width="10.6640625" customWidth="1"/>
    <col min="9" max="9" width="7.33203125" customWidth="1"/>
    <col min="10" max="11" width="10.6640625" customWidth="1"/>
    <col min="12" max="12" width="5" customWidth="1"/>
    <col min="13" max="14" width="10.6640625" customWidth="1"/>
    <col min="15" max="15" width="8.33203125" customWidth="1"/>
    <col min="16" max="16" width="10.6640625" customWidth="1"/>
    <col min="17" max="17" width="40.1640625" customWidth="1"/>
    <col min="18" max="30" width="10.6640625" customWidth="1"/>
  </cols>
  <sheetData>
    <row r="1" ht="15.75" customHeight="1"/>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spans="13:13" ht="15.75" customHeight="1"/>
    <row r="18" spans="13:13" ht="15.75" customHeight="1">
      <c r="M18" s="41"/>
    </row>
    <row r="19" spans="13:13" ht="15.75" customHeight="1"/>
    <row r="20" spans="13:13" ht="15.75" customHeight="1"/>
    <row r="21" spans="13:13" ht="15.75" customHeight="1"/>
    <row r="22" spans="13:13" ht="15.75" customHeight="1"/>
    <row r="23" spans="13:13" ht="15.75" customHeight="1"/>
    <row r="24" spans="13:13" ht="15.75" customHeight="1"/>
    <row r="25" spans="13:13" ht="15.75" customHeight="1"/>
    <row r="26" spans="13:13" ht="15.75" customHeight="1"/>
    <row r="27" spans="13:13" ht="15.75" customHeight="1"/>
    <row r="28" spans="13:13" ht="15.75" customHeight="1"/>
    <row r="29" spans="13:13" ht="15.75" customHeight="1"/>
    <row r="30" spans="13:13" ht="15.75" customHeight="1"/>
    <row r="31" spans="13:13" ht="15.75" customHeight="1"/>
    <row r="32" spans="13:13"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spans="17:17" ht="15.75" customHeight="1"/>
    <row r="50" spans="17:17" ht="15.75" customHeight="1"/>
    <row r="51" spans="17:17" ht="15.75" customHeight="1"/>
    <row r="52" spans="17:17" ht="15.75" customHeight="1"/>
    <row r="53" spans="17:17" ht="15.75" customHeight="1"/>
    <row r="54" spans="17:17" ht="15.75" customHeight="1"/>
    <row r="55" spans="17:17" ht="15.75" customHeight="1"/>
    <row r="56" spans="17:17" ht="15.75" customHeight="1"/>
    <row r="57" spans="17:17" ht="15.75" customHeight="1"/>
    <row r="58" spans="17:17" ht="15.75" customHeight="1"/>
    <row r="59" spans="17:17" ht="15.75" customHeight="1"/>
    <row r="60" spans="17:17" ht="15.75" customHeight="1"/>
    <row r="61" spans="17:17" ht="15.75" customHeight="1"/>
    <row r="62" spans="17:17" ht="15.75" customHeight="1"/>
    <row r="63" spans="17:17" ht="15.75" customHeight="1"/>
    <row r="64" spans="17:17"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5" right="0.75" top="1" bottom="1" header="0" footer="0"/>
  <pageSetup paperSize="9" orientation="landscape"/>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topLeftCell="G1" workbookViewId="0">
      <selection activeCell="P5" sqref="P5"/>
    </sheetView>
  </sheetViews>
  <sheetFormatPr baseColWidth="10" defaultColWidth="11.1640625" defaultRowHeight="15" customHeight="1"/>
  <cols>
    <col min="1" max="1" width="11" customWidth="1"/>
    <col min="2" max="2" width="62.5" customWidth="1"/>
    <col min="3" max="3" width="29" customWidth="1"/>
    <col min="4" max="4" width="25" customWidth="1"/>
    <col min="5" max="5" width="12.33203125" customWidth="1"/>
    <col min="6" max="6" width="10.1640625" customWidth="1"/>
    <col min="7" max="7" width="9.33203125" customWidth="1"/>
    <col min="8" max="8" width="12" customWidth="1"/>
    <col min="9" max="9" width="9" customWidth="1"/>
    <col min="10" max="10" width="20.83203125" customWidth="1"/>
    <col min="11" max="11" width="12" customWidth="1"/>
    <col min="12" max="12" width="20.83203125" hidden="1" customWidth="1"/>
    <col min="13" max="13" width="21.5" hidden="1" customWidth="1"/>
    <col min="14" max="14" width="6.33203125" hidden="1" customWidth="1"/>
    <col min="15" max="15" width="6.83203125" hidden="1" customWidth="1"/>
    <col min="16" max="16" width="80.5" customWidth="1"/>
    <col min="17" max="17" width="18.83203125" hidden="1" customWidth="1"/>
    <col min="18" max="18" width="19.6640625" hidden="1" customWidth="1"/>
    <col min="19" max="19" width="53" hidden="1" customWidth="1"/>
    <col min="20" max="20" width="43" hidden="1" customWidth="1"/>
    <col min="21" max="21" width="11" hidden="1" customWidth="1"/>
    <col min="22" max="22" width="28.5" hidden="1" customWidth="1"/>
    <col min="23" max="23" width="34.83203125" hidden="1" customWidth="1"/>
    <col min="24" max="24" width="70.1640625" hidden="1" customWidth="1"/>
    <col min="25" max="25" width="62.6640625" hidden="1" customWidth="1"/>
    <col min="26" max="26" width="50.6640625" hidden="1" customWidth="1"/>
  </cols>
  <sheetData>
    <row r="1" spans="1:26" ht="15.75" customHeight="1">
      <c r="B1" s="106" t="s">
        <v>0</v>
      </c>
      <c r="C1" s="108"/>
      <c r="D1" s="106" t="s">
        <v>1</v>
      </c>
      <c r="E1" s="107"/>
      <c r="F1" s="107"/>
      <c r="G1" s="107"/>
      <c r="H1" s="107"/>
      <c r="I1" s="107"/>
      <c r="J1" s="107"/>
      <c r="K1" s="107"/>
      <c r="L1" s="107"/>
      <c r="M1" s="107"/>
      <c r="N1" s="107"/>
      <c r="O1" s="108"/>
    </row>
    <row r="2" spans="1:26" ht="15" customHeight="1">
      <c r="A2" s="109"/>
      <c r="B2" s="113" t="s">
        <v>2</v>
      </c>
      <c r="C2" s="113" t="s">
        <v>104</v>
      </c>
      <c r="D2" s="113" t="s">
        <v>3</v>
      </c>
      <c r="E2" s="113" t="s">
        <v>4</v>
      </c>
      <c r="F2" s="113" t="s">
        <v>105</v>
      </c>
      <c r="G2" s="113" t="s">
        <v>6</v>
      </c>
      <c r="H2" s="113" t="s">
        <v>8</v>
      </c>
      <c r="I2" s="113" t="s">
        <v>9</v>
      </c>
      <c r="J2" s="113" t="s">
        <v>11</v>
      </c>
      <c r="K2" s="113" t="s">
        <v>10</v>
      </c>
      <c r="L2" s="42"/>
      <c r="M2" s="113" t="s">
        <v>106</v>
      </c>
      <c r="N2" s="113" t="s">
        <v>107</v>
      </c>
      <c r="O2" s="118" t="s">
        <v>14</v>
      </c>
      <c r="P2" s="113" t="s">
        <v>12</v>
      </c>
      <c r="Q2" s="4"/>
      <c r="R2" s="4"/>
      <c r="S2" s="4"/>
      <c r="T2" s="4"/>
      <c r="U2" s="4"/>
      <c r="V2" s="4"/>
      <c r="W2" s="4"/>
      <c r="X2" s="4"/>
      <c r="Y2" s="4"/>
      <c r="Z2" s="4"/>
    </row>
    <row r="3" spans="1:26" ht="46.5" customHeight="1">
      <c r="A3" s="91"/>
      <c r="B3" s="91"/>
      <c r="C3" s="91"/>
      <c r="D3" s="91"/>
      <c r="E3" s="91"/>
      <c r="F3" s="91"/>
      <c r="G3" s="91"/>
      <c r="H3" s="91"/>
      <c r="I3" s="91"/>
      <c r="J3" s="91"/>
      <c r="K3" s="91"/>
      <c r="L3" s="43" t="s">
        <v>108</v>
      </c>
      <c r="M3" s="91"/>
      <c r="N3" s="91"/>
      <c r="O3" s="119"/>
      <c r="P3" s="91"/>
      <c r="Q3" s="4"/>
      <c r="R3" s="4" t="s">
        <v>109</v>
      </c>
      <c r="S3" s="4" t="s">
        <v>110</v>
      </c>
      <c r="T3" s="4" t="s">
        <v>111</v>
      </c>
      <c r="U3" s="4" t="s">
        <v>112</v>
      </c>
      <c r="V3" s="4" t="s">
        <v>113</v>
      </c>
      <c r="W3" s="4" t="s">
        <v>114</v>
      </c>
      <c r="X3" s="4" t="s">
        <v>115</v>
      </c>
      <c r="Y3" s="4" t="s">
        <v>116</v>
      </c>
      <c r="Z3" s="4" t="s">
        <v>117</v>
      </c>
    </row>
    <row r="4" spans="1:26" ht="168" customHeight="1">
      <c r="A4" s="103" t="s">
        <v>20</v>
      </c>
      <c r="B4" s="44" t="s">
        <v>118</v>
      </c>
      <c r="C4" s="25" t="s">
        <v>119</v>
      </c>
      <c r="D4" s="9" t="s">
        <v>120</v>
      </c>
      <c r="E4" s="9"/>
      <c r="F4" s="9">
        <v>0</v>
      </c>
      <c r="G4" s="9">
        <v>1</v>
      </c>
      <c r="H4" s="9" t="s">
        <v>24</v>
      </c>
      <c r="I4" s="9" t="s">
        <v>25</v>
      </c>
      <c r="J4" s="9" t="s">
        <v>27</v>
      </c>
      <c r="K4" s="9" t="s">
        <v>121</v>
      </c>
      <c r="L4" s="9"/>
      <c r="M4" s="45"/>
      <c r="N4" s="45"/>
      <c r="O4" s="46"/>
      <c r="P4" s="9" t="s">
        <v>28</v>
      </c>
      <c r="R4" s="47" t="s">
        <v>122</v>
      </c>
      <c r="S4" s="48" t="s">
        <v>123</v>
      </c>
      <c r="T4" s="49" t="s">
        <v>124</v>
      </c>
      <c r="U4" s="50" t="s">
        <v>125</v>
      </c>
      <c r="V4" s="51" t="s">
        <v>126</v>
      </c>
      <c r="W4" s="51" t="s">
        <v>127</v>
      </c>
      <c r="Y4" s="52" t="s">
        <v>128</v>
      </c>
      <c r="Z4" s="53"/>
    </row>
    <row r="5" spans="1:26" ht="357.75" customHeight="1">
      <c r="A5" s="93"/>
      <c r="B5" s="54" t="s">
        <v>129</v>
      </c>
      <c r="C5" s="25" t="s">
        <v>130</v>
      </c>
      <c r="D5" s="9" t="s">
        <v>131</v>
      </c>
      <c r="E5" s="9" t="s">
        <v>31</v>
      </c>
      <c r="F5" s="9">
        <v>0</v>
      </c>
      <c r="G5" s="9">
        <v>1</v>
      </c>
      <c r="H5" s="9" t="s">
        <v>32</v>
      </c>
      <c r="I5" s="9" t="s">
        <v>25</v>
      </c>
      <c r="J5" s="9" t="s">
        <v>34</v>
      </c>
      <c r="K5" s="9" t="s">
        <v>16</v>
      </c>
      <c r="L5" s="9"/>
      <c r="M5" s="45"/>
      <c r="N5" s="45"/>
      <c r="O5" s="46"/>
      <c r="P5" s="25" t="s">
        <v>35</v>
      </c>
      <c r="Q5" s="52" t="s">
        <v>132</v>
      </c>
      <c r="R5" s="52"/>
      <c r="S5" s="48" t="s">
        <v>133</v>
      </c>
      <c r="T5" s="49" t="s">
        <v>134</v>
      </c>
      <c r="U5" s="52" t="s">
        <v>135</v>
      </c>
      <c r="V5" s="49" t="s">
        <v>136</v>
      </c>
      <c r="X5" s="52" t="s">
        <v>137</v>
      </c>
      <c r="Y5" s="55" t="s">
        <v>138</v>
      </c>
    </row>
    <row r="6" spans="1:26" ht="162.75" customHeight="1">
      <c r="A6" s="93"/>
      <c r="B6" s="44" t="s">
        <v>139</v>
      </c>
      <c r="C6" s="44" t="s">
        <v>140</v>
      </c>
      <c r="D6" s="44" t="s">
        <v>141</v>
      </c>
      <c r="E6" s="44" t="s">
        <v>38</v>
      </c>
      <c r="F6" s="9">
        <v>0</v>
      </c>
      <c r="G6" s="9">
        <v>9</v>
      </c>
      <c r="H6" s="9" t="s">
        <v>39</v>
      </c>
      <c r="I6" s="9" t="s">
        <v>25</v>
      </c>
      <c r="J6" s="9" t="s">
        <v>142</v>
      </c>
      <c r="K6" s="9" t="s">
        <v>16</v>
      </c>
      <c r="L6" s="56"/>
      <c r="M6" s="57"/>
      <c r="N6" s="57"/>
      <c r="O6" s="58"/>
      <c r="P6" s="25" t="s">
        <v>41</v>
      </c>
      <c r="T6" s="49" t="s">
        <v>143</v>
      </c>
      <c r="U6" s="50" t="s">
        <v>125</v>
      </c>
      <c r="V6" s="59" t="s">
        <v>144</v>
      </c>
      <c r="W6" s="60" t="s">
        <v>145</v>
      </c>
      <c r="X6" s="52" t="s">
        <v>146</v>
      </c>
      <c r="Y6" s="52" t="s">
        <v>147</v>
      </c>
      <c r="Z6" s="52" t="s">
        <v>148</v>
      </c>
    </row>
    <row r="7" spans="1:26" ht="133.5" customHeight="1">
      <c r="A7" s="93"/>
      <c r="B7" s="114" t="s">
        <v>149</v>
      </c>
      <c r="C7" s="112" t="s">
        <v>150</v>
      </c>
      <c r="D7" s="114" t="s">
        <v>151</v>
      </c>
      <c r="E7" s="115"/>
      <c r="F7" s="115">
        <v>0</v>
      </c>
      <c r="G7" s="115">
        <v>720</v>
      </c>
      <c r="H7" s="115" t="s">
        <v>152</v>
      </c>
      <c r="I7" s="115" t="s">
        <v>46</v>
      </c>
      <c r="J7" s="112" t="s">
        <v>47</v>
      </c>
      <c r="K7" s="112" t="s">
        <v>121</v>
      </c>
      <c r="L7" s="56"/>
      <c r="M7" s="57"/>
      <c r="N7" s="57"/>
      <c r="O7" s="58"/>
      <c r="P7" s="112" t="s">
        <v>48</v>
      </c>
      <c r="Q7" s="116" t="s">
        <v>153</v>
      </c>
      <c r="R7" s="52"/>
      <c r="S7" s="61" t="s">
        <v>154</v>
      </c>
      <c r="T7" s="49" t="s">
        <v>155</v>
      </c>
      <c r="U7" s="50" t="s">
        <v>156</v>
      </c>
      <c r="V7" s="51" t="s">
        <v>157</v>
      </c>
      <c r="W7" s="62" t="s">
        <v>158</v>
      </c>
      <c r="X7" s="52" t="s">
        <v>159</v>
      </c>
      <c r="Y7" s="52" t="s">
        <v>160</v>
      </c>
    </row>
    <row r="8" spans="1:26" ht="28.5" customHeight="1">
      <c r="A8" s="93"/>
      <c r="B8" s="91"/>
      <c r="C8" s="91"/>
      <c r="D8" s="91"/>
      <c r="E8" s="91"/>
      <c r="F8" s="91"/>
      <c r="G8" s="91"/>
      <c r="H8" s="91"/>
      <c r="I8" s="91"/>
      <c r="J8" s="91"/>
      <c r="K8" s="91"/>
      <c r="L8" s="9"/>
      <c r="M8" s="45"/>
      <c r="N8" s="45"/>
      <c r="O8" s="46"/>
      <c r="P8" s="91"/>
      <c r="Q8" s="117"/>
      <c r="R8" s="52"/>
      <c r="X8" s="52" t="s">
        <v>161</v>
      </c>
      <c r="Y8" s="52" t="s">
        <v>162</v>
      </c>
    </row>
    <row r="9" spans="1:26" ht="124.5" customHeight="1">
      <c r="A9" s="93"/>
      <c r="B9" s="114" t="s">
        <v>163</v>
      </c>
      <c r="C9" s="112" t="s">
        <v>164</v>
      </c>
      <c r="D9" s="44" t="s">
        <v>165</v>
      </c>
      <c r="E9" s="9" t="s">
        <v>166</v>
      </c>
      <c r="F9" s="9">
        <v>0</v>
      </c>
      <c r="G9" s="9">
        <v>4</v>
      </c>
      <c r="H9" s="9" t="s">
        <v>24</v>
      </c>
      <c r="I9" s="9" t="s">
        <v>25</v>
      </c>
      <c r="J9" s="9" t="s">
        <v>51</v>
      </c>
      <c r="K9" s="9" t="s">
        <v>121</v>
      </c>
      <c r="L9" s="9"/>
      <c r="M9" s="45"/>
      <c r="N9" s="45"/>
      <c r="O9" s="46"/>
      <c r="P9" s="25" t="s">
        <v>52</v>
      </c>
      <c r="Q9" s="63"/>
      <c r="R9" s="63"/>
      <c r="S9" s="63"/>
      <c r="T9" s="49" t="s">
        <v>167</v>
      </c>
      <c r="U9" s="50" t="s">
        <v>125</v>
      </c>
      <c r="V9" s="51" t="s">
        <v>168</v>
      </c>
      <c r="W9" s="64" t="s">
        <v>169</v>
      </c>
      <c r="X9" s="52" t="s">
        <v>170</v>
      </c>
      <c r="Y9" s="52" t="s">
        <v>171</v>
      </c>
      <c r="Z9" s="52" t="s">
        <v>172</v>
      </c>
    </row>
    <row r="10" spans="1:26" ht="171" customHeight="1">
      <c r="A10" s="93"/>
      <c r="B10" s="91"/>
      <c r="C10" s="91"/>
      <c r="D10" s="9" t="s">
        <v>173</v>
      </c>
      <c r="E10" s="9"/>
      <c r="F10" s="9">
        <v>1</v>
      </c>
      <c r="G10" s="9">
        <v>30</v>
      </c>
      <c r="H10" s="9" t="s">
        <v>24</v>
      </c>
      <c r="I10" s="9" t="s">
        <v>55</v>
      </c>
      <c r="J10" s="9" t="s">
        <v>57</v>
      </c>
      <c r="K10" s="9" t="s">
        <v>174</v>
      </c>
      <c r="L10" s="9"/>
      <c r="M10" s="45"/>
      <c r="N10" s="45"/>
      <c r="O10" s="46"/>
      <c r="P10" s="25" t="s">
        <v>175</v>
      </c>
      <c r="S10" s="48" t="s">
        <v>176</v>
      </c>
      <c r="T10" s="49" t="s">
        <v>177</v>
      </c>
      <c r="U10" s="50" t="s">
        <v>135</v>
      </c>
      <c r="V10" s="65" t="s">
        <v>178</v>
      </c>
      <c r="W10" s="47" t="s">
        <v>179</v>
      </c>
      <c r="Z10" s="52" t="s">
        <v>180</v>
      </c>
    </row>
    <row r="11" spans="1:26" ht="189" customHeight="1">
      <c r="A11" s="93"/>
      <c r="B11" s="54" t="s">
        <v>181</v>
      </c>
      <c r="C11" s="25"/>
      <c r="D11" s="9" t="s">
        <v>182</v>
      </c>
      <c r="E11" s="9"/>
      <c r="F11" s="9">
        <v>0</v>
      </c>
      <c r="G11" s="9">
        <v>1</v>
      </c>
      <c r="H11" s="9" t="s">
        <v>24</v>
      </c>
      <c r="I11" s="9" t="s">
        <v>25</v>
      </c>
      <c r="J11" s="9" t="s">
        <v>60</v>
      </c>
      <c r="K11" s="9" t="s">
        <v>121</v>
      </c>
      <c r="L11" s="56"/>
      <c r="M11" s="57"/>
      <c r="N11" s="57"/>
      <c r="O11" s="58"/>
      <c r="P11" s="25"/>
      <c r="T11" s="49" t="s">
        <v>183</v>
      </c>
      <c r="U11" s="50" t="s">
        <v>125</v>
      </c>
      <c r="V11" s="51" t="s">
        <v>184</v>
      </c>
      <c r="X11" s="52" t="s">
        <v>185</v>
      </c>
      <c r="Y11" s="52" t="s">
        <v>186</v>
      </c>
    </row>
    <row r="12" spans="1:26" ht="168.75" customHeight="1">
      <c r="A12" s="89"/>
      <c r="B12" s="66" t="s">
        <v>187</v>
      </c>
      <c r="C12" s="25"/>
      <c r="D12" s="9" t="s">
        <v>188</v>
      </c>
      <c r="E12" s="9"/>
      <c r="F12" s="9">
        <v>0</v>
      </c>
      <c r="G12" s="9">
        <v>1</v>
      </c>
      <c r="H12" s="9" t="s">
        <v>24</v>
      </c>
      <c r="I12" s="9" t="s">
        <v>25</v>
      </c>
      <c r="J12" s="9" t="s">
        <v>63</v>
      </c>
      <c r="K12" s="9" t="s">
        <v>18</v>
      </c>
      <c r="L12" s="9"/>
      <c r="M12" s="9"/>
      <c r="N12" s="9"/>
      <c r="O12" s="9"/>
      <c r="P12" s="25" t="s">
        <v>189</v>
      </c>
      <c r="R12" s="48" t="s">
        <v>190</v>
      </c>
      <c r="S12" s="48" t="s">
        <v>191</v>
      </c>
      <c r="U12" s="50"/>
      <c r="X12" s="52" t="s">
        <v>192</v>
      </c>
      <c r="Y12" s="52" t="s">
        <v>193</v>
      </c>
      <c r="Z12" s="52" t="s">
        <v>194</v>
      </c>
    </row>
    <row r="13" spans="1:26" ht="99.75" customHeight="1">
      <c r="A13" s="110" t="s">
        <v>64</v>
      </c>
      <c r="B13" s="44" t="s">
        <v>195</v>
      </c>
      <c r="C13" s="25"/>
      <c r="D13" s="44" t="s">
        <v>196</v>
      </c>
      <c r="E13" s="9" t="s">
        <v>67</v>
      </c>
      <c r="F13" s="9">
        <v>0</v>
      </c>
      <c r="G13" s="9">
        <v>1200</v>
      </c>
      <c r="H13" s="9" t="s">
        <v>68</v>
      </c>
      <c r="I13" s="9" t="s">
        <v>25</v>
      </c>
      <c r="J13" s="9" t="s">
        <v>69</v>
      </c>
      <c r="K13" s="9" t="s">
        <v>121</v>
      </c>
      <c r="L13" s="9"/>
      <c r="M13" s="45"/>
      <c r="N13" s="45"/>
      <c r="O13" s="46"/>
      <c r="P13" s="25" t="s">
        <v>197</v>
      </c>
      <c r="T13" s="67" t="s">
        <v>198</v>
      </c>
      <c r="U13" s="50" t="s">
        <v>125</v>
      </c>
      <c r="V13" s="51" t="s">
        <v>199</v>
      </c>
    </row>
    <row r="14" spans="1:26" ht="234.75" customHeight="1">
      <c r="A14" s="100"/>
      <c r="B14" s="112" t="s">
        <v>200</v>
      </c>
      <c r="C14" s="112" t="s">
        <v>201</v>
      </c>
      <c r="D14" s="9" t="s">
        <v>72</v>
      </c>
      <c r="E14" s="9"/>
      <c r="F14" s="9">
        <v>0</v>
      </c>
      <c r="G14" s="9">
        <v>1</v>
      </c>
      <c r="H14" s="9" t="s">
        <v>24</v>
      </c>
      <c r="I14" s="9" t="s">
        <v>25</v>
      </c>
      <c r="J14" s="9" t="s">
        <v>202</v>
      </c>
      <c r="K14" s="9" t="s">
        <v>121</v>
      </c>
      <c r="L14" s="9"/>
      <c r="M14" s="45"/>
      <c r="N14" s="45"/>
      <c r="O14" s="46"/>
      <c r="P14" s="25" t="s">
        <v>74</v>
      </c>
      <c r="V14" s="51" t="s">
        <v>203</v>
      </c>
      <c r="X14" s="47" t="s">
        <v>204</v>
      </c>
      <c r="Y14" s="47" t="s">
        <v>205</v>
      </c>
    </row>
    <row r="15" spans="1:26" ht="102" customHeight="1">
      <c r="A15" s="100"/>
      <c r="B15" s="91"/>
      <c r="C15" s="91"/>
      <c r="D15" s="9" t="s">
        <v>206</v>
      </c>
      <c r="E15" s="9"/>
      <c r="F15" s="9">
        <v>1</v>
      </c>
      <c r="G15" s="9">
        <v>6</v>
      </c>
      <c r="H15" s="9" t="s">
        <v>77</v>
      </c>
      <c r="I15" s="9" t="s">
        <v>25</v>
      </c>
      <c r="J15" s="9" t="s">
        <v>78</v>
      </c>
      <c r="K15" s="68" t="s">
        <v>121</v>
      </c>
      <c r="L15" s="69"/>
      <c r="M15" s="70"/>
      <c r="N15" s="70"/>
      <c r="O15" s="71"/>
      <c r="P15" s="25" t="s">
        <v>79</v>
      </c>
      <c r="T15" s="25" t="s">
        <v>207</v>
      </c>
      <c r="U15" s="50" t="s">
        <v>135</v>
      </c>
      <c r="V15" s="51" t="s">
        <v>184</v>
      </c>
      <c r="W15" s="64" t="s">
        <v>208</v>
      </c>
      <c r="X15" s="72"/>
    </row>
    <row r="16" spans="1:26" ht="79.5" customHeight="1">
      <c r="A16" s="100"/>
      <c r="B16" s="9" t="s">
        <v>209</v>
      </c>
      <c r="C16" s="25"/>
      <c r="D16" s="9" t="s">
        <v>210</v>
      </c>
      <c r="E16" s="9"/>
      <c r="F16" s="9">
        <f>(720*1.14*(18/12))</f>
        <v>1231.1999999999998</v>
      </c>
      <c r="G16" s="9">
        <f>(720*1.14*(18/12))*0.5</f>
        <v>615.59999999999991</v>
      </c>
      <c r="H16" s="9" t="s">
        <v>83</v>
      </c>
      <c r="I16" s="9" t="s">
        <v>46</v>
      </c>
      <c r="J16" s="9" t="s">
        <v>84</v>
      </c>
      <c r="K16" s="9" t="s">
        <v>121</v>
      </c>
      <c r="L16" s="9"/>
      <c r="M16" s="9"/>
      <c r="N16" s="9"/>
      <c r="O16" s="9"/>
      <c r="P16" s="25" t="s">
        <v>85</v>
      </c>
      <c r="T16" s="67" t="s">
        <v>211</v>
      </c>
      <c r="U16" s="50" t="s">
        <v>125</v>
      </c>
      <c r="V16" s="51" t="s">
        <v>184</v>
      </c>
      <c r="X16" s="52" t="s">
        <v>212</v>
      </c>
      <c r="Y16" s="52" t="s">
        <v>213</v>
      </c>
    </row>
    <row r="17" spans="1:25" ht="69" customHeight="1">
      <c r="A17" s="111"/>
      <c r="B17" s="73" t="s">
        <v>214</v>
      </c>
      <c r="C17" s="25"/>
      <c r="D17" s="25" t="s">
        <v>215</v>
      </c>
      <c r="E17" s="25" t="s">
        <v>89</v>
      </c>
      <c r="F17" s="25">
        <v>0</v>
      </c>
      <c r="G17" s="25">
        <v>20</v>
      </c>
      <c r="H17" s="25" t="s">
        <v>68</v>
      </c>
      <c r="I17" s="9" t="s">
        <v>25</v>
      </c>
      <c r="J17" s="9" t="s">
        <v>91</v>
      </c>
      <c r="K17" s="9" t="s">
        <v>18</v>
      </c>
      <c r="L17" s="9"/>
      <c r="M17" s="45"/>
      <c r="N17" s="45"/>
      <c r="O17" s="46"/>
      <c r="P17" s="25" t="s">
        <v>216</v>
      </c>
      <c r="S17" s="48" t="s">
        <v>217</v>
      </c>
      <c r="X17" s="52" t="s">
        <v>218</v>
      </c>
      <c r="Y17" s="52" t="s">
        <v>219</v>
      </c>
    </row>
    <row r="18" spans="1:25" ht="83.25" customHeight="1">
      <c r="A18" s="99" t="s">
        <v>92</v>
      </c>
      <c r="B18" s="73" t="s">
        <v>93</v>
      </c>
      <c r="C18" s="25"/>
      <c r="D18" s="25" t="s">
        <v>220</v>
      </c>
      <c r="E18" s="25"/>
      <c r="F18" s="25">
        <v>0</v>
      </c>
      <c r="G18" s="74">
        <f>(G6+G13)*(4.85-1)</f>
        <v>4654.6499999999996</v>
      </c>
      <c r="H18" s="25" t="s">
        <v>68</v>
      </c>
      <c r="I18" s="9" t="s">
        <v>25</v>
      </c>
      <c r="J18" s="9" t="s">
        <v>96</v>
      </c>
      <c r="K18" s="9" t="s">
        <v>121</v>
      </c>
      <c r="L18" s="9"/>
      <c r="M18" s="45"/>
      <c r="N18" s="45"/>
      <c r="O18" s="46"/>
      <c r="P18" s="25" t="s">
        <v>97</v>
      </c>
      <c r="S18" s="48" t="s">
        <v>221</v>
      </c>
      <c r="T18" s="67" t="s">
        <v>222</v>
      </c>
      <c r="U18" s="50" t="s">
        <v>125</v>
      </c>
      <c r="V18" s="51" t="s">
        <v>223</v>
      </c>
    </row>
    <row r="19" spans="1:25" ht="97.5" customHeight="1">
      <c r="A19" s="100"/>
      <c r="B19" s="73" t="s">
        <v>98</v>
      </c>
      <c r="C19" s="25"/>
      <c r="D19" s="25"/>
      <c r="E19" s="25"/>
      <c r="F19" s="25"/>
      <c r="G19" s="25"/>
      <c r="H19" s="25"/>
      <c r="I19" s="12"/>
      <c r="J19" s="12"/>
      <c r="K19" s="12"/>
      <c r="L19" s="12"/>
      <c r="M19" s="45"/>
      <c r="N19" s="45"/>
      <c r="O19" s="46"/>
      <c r="P19" s="25"/>
      <c r="T19" s="48" t="s">
        <v>224</v>
      </c>
      <c r="U19" s="50" t="s">
        <v>125</v>
      </c>
      <c r="V19" s="51" t="s">
        <v>225</v>
      </c>
      <c r="W19" s="64" t="s">
        <v>226</v>
      </c>
      <c r="X19" s="52" t="s">
        <v>227</v>
      </c>
      <c r="Y19" s="55" t="s">
        <v>228</v>
      </c>
    </row>
    <row r="20" spans="1:25" ht="105" customHeight="1">
      <c r="A20" s="101"/>
      <c r="B20" s="73" t="s">
        <v>99</v>
      </c>
      <c r="C20" s="25"/>
      <c r="D20" s="25" t="s">
        <v>229</v>
      </c>
      <c r="E20" s="25"/>
      <c r="F20" s="25">
        <f>(720*1.14*2)+(1728*1.14*18)</f>
        <v>37100.159999999996</v>
      </c>
      <c r="G20" s="74">
        <f>((720*1.14*2)+(1728*1.14*18))*0.5</f>
        <v>18550.079999999998</v>
      </c>
      <c r="H20" s="25" t="s">
        <v>83</v>
      </c>
      <c r="I20" s="9" t="s">
        <v>46</v>
      </c>
      <c r="J20" s="9" t="s">
        <v>102</v>
      </c>
      <c r="K20" s="9" t="s">
        <v>121</v>
      </c>
      <c r="L20" s="9"/>
      <c r="M20" s="9"/>
      <c r="N20" s="9"/>
      <c r="O20" s="9"/>
      <c r="P20" s="25" t="s">
        <v>103</v>
      </c>
    </row>
    <row r="21" spans="1:25" ht="189.75" customHeight="1">
      <c r="A21" s="75"/>
      <c r="B21" s="76"/>
      <c r="C21" s="77"/>
      <c r="X21" s="52" t="s">
        <v>230</v>
      </c>
      <c r="Y21" s="52" t="s">
        <v>231</v>
      </c>
    </row>
    <row r="22" spans="1:25" ht="15.75" customHeight="1"/>
    <row r="23" spans="1:25" ht="15.75" customHeight="1"/>
    <row r="24" spans="1:25" ht="15.75" customHeight="1"/>
    <row r="25" spans="1:25" ht="15.75" customHeight="1"/>
    <row r="26" spans="1:25" ht="15.75" customHeight="1"/>
    <row r="27" spans="1:25" ht="15.75" customHeight="1"/>
    <row r="28" spans="1:25" ht="15.75" customHeight="1"/>
    <row r="29" spans="1:25" ht="15.75" customHeight="1"/>
    <row r="30" spans="1:25" ht="15.75" customHeight="1"/>
    <row r="31" spans="1:25" ht="15.75" customHeight="1"/>
    <row r="32" spans="1:25"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6">
    <mergeCell ref="N2:N3"/>
    <mergeCell ref="O2:O3"/>
    <mergeCell ref="P2:P3"/>
    <mergeCell ref="B1:C1"/>
    <mergeCell ref="D1:O1"/>
    <mergeCell ref="G2:G3"/>
    <mergeCell ref="H2:H3"/>
    <mergeCell ref="I2:I3"/>
    <mergeCell ref="J2:J3"/>
    <mergeCell ref="K2:K3"/>
    <mergeCell ref="M2:M3"/>
    <mergeCell ref="K7:K8"/>
    <mergeCell ref="P7:P8"/>
    <mergeCell ref="Q7:Q8"/>
    <mergeCell ref="B9:B10"/>
    <mergeCell ref="C9:C10"/>
    <mergeCell ref="F7:F8"/>
    <mergeCell ref="G7:G8"/>
    <mergeCell ref="H7:H8"/>
    <mergeCell ref="I7:I8"/>
    <mergeCell ref="J7:J8"/>
    <mergeCell ref="A13:A17"/>
    <mergeCell ref="B14:B15"/>
    <mergeCell ref="C14:C15"/>
    <mergeCell ref="A18:A20"/>
    <mergeCell ref="F2:F3"/>
    <mergeCell ref="A4:A12"/>
    <mergeCell ref="B7:B8"/>
    <mergeCell ref="C7:C8"/>
    <mergeCell ref="D7:D8"/>
    <mergeCell ref="E7:E8"/>
    <mergeCell ref="A2:A3"/>
    <mergeCell ref="B2:B3"/>
    <mergeCell ref="C2:C3"/>
    <mergeCell ref="D2:D3"/>
    <mergeCell ref="E2:E3"/>
  </mergeCells>
  <pageMargins left="0.75" right="0.75" top="1" bottom="1" header="0" footer="0"/>
  <pageSetup paperSize="9" orientation="landscape"/>
  <legacy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K1:P1000"/>
  <sheetViews>
    <sheetView workbookViewId="0">
      <selection activeCell="T30" sqref="T30"/>
    </sheetView>
  </sheetViews>
  <sheetFormatPr baseColWidth="10" defaultColWidth="11.1640625" defaultRowHeight="15" customHeight="1"/>
  <cols>
    <col min="1" max="2" width="10.6640625" customWidth="1"/>
    <col min="3" max="3" width="12.1640625" customWidth="1"/>
    <col min="4" max="13" width="10.6640625" customWidth="1"/>
    <col min="14" max="14" width="7.5" customWidth="1"/>
    <col min="15" max="15" width="10.6640625" customWidth="1"/>
    <col min="16" max="16" width="16.5" customWidth="1"/>
    <col min="17" max="29" width="10.6640625" customWidth="1"/>
  </cols>
  <sheetData>
    <row r="1" ht="15.75" customHeight="1"/>
    <row r="2" ht="15.75" customHeight="1"/>
    <row r="3" ht="15.75" customHeight="1"/>
    <row r="4" ht="15.75" customHeight="1"/>
    <row r="5" ht="15.75" customHeight="1"/>
    <row r="6" ht="15.75" customHeight="1"/>
    <row r="7" ht="15.75" customHeight="1"/>
    <row r="8" ht="15.75" customHeight="1"/>
    <row r="9" ht="15.75" customHeight="1"/>
    <row r="10" ht="15.75" customHeight="1"/>
    <row r="11" ht="15.75" customHeight="1"/>
    <row r="12" ht="15.75" customHeight="1"/>
    <row r="13" ht="15.75" customHeight="1"/>
    <row r="14" ht="15.75" customHeight="1"/>
    <row r="15" ht="15.75" customHeight="1"/>
    <row r="16" ht="15.75" customHeight="1"/>
    <row r="17" spans="11:16" ht="15.75" customHeight="1"/>
    <row r="18" spans="11:16" ht="15.75" customHeight="1">
      <c r="K18" s="41"/>
      <c r="L18" s="41"/>
    </row>
    <row r="19" spans="11:16" ht="15.75" customHeight="1"/>
    <row r="20" spans="11:16" ht="15.75" customHeight="1"/>
    <row r="21" spans="11:16" ht="15.75" customHeight="1"/>
    <row r="22" spans="11:16" ht="15.75" customHeight="1"/>
    <row r="23" spans="11:16" ht="15.75" customHeight="1"/>
    <row r="24" spans="11:16" ht="15.75" customHeight="1">
      <c r="N24" s="78"/>
      <c r="O24" s="78"/>
      <c r="P24" s="72"/>
    </row>
    <row r="25" spans="11:16" ht="15.75" customHeight="1">
      <c r="N25" s="79"/>
      <c r="O25" s="79"/>
    </row>
    <row r="26" spans="11:16" ht="15.75" customHeight="1">
      <c r="N26" s="79"/>
      <c r="O26" s="79"/>
    </row>
    <row r="27" spans="11:16" ht="15.75" customHeight="1">
      <c r="N27" s="61"/>
      <c r="O27" s="61"/>
    </row>
    <row r="28" spans="11:16" ht="15.75" customHeight="1">
      <c r="N28" s="61"/>
      <c r="O28" s="61"/>
    </row>
    <row r="29" spans="11:16" ht="15.75" customHeight="1"/>
    <row r="30" spans="11:16" ht="15.75" customHeight="1"/>
    <row r="31" spans="11:16" ht="15.75" customHeight="1"/>
    <row r="32" spans="11:16"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5" right="0.75" top="1" bottom="1" header="0" footer="0"/>
  <pageSetup paperSize="9" orientation="landscape"/>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4</vt:i4>
      </vt:variant>
    </vt:vector>
  </HeadingPairs>
  <TitlesOfParts>
    <vt:vector size="4" baseType="lpstr">
      <vt:lpstr>M&amp;E Final</vt:lpstr>
      <vt:lpstr>RF Final</vt:lpstr>
      <vt:lpstr>M&amp;E Start</vt:lpstr>
      <vt:lpstr>RF 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P Aponte</dc:creator>
  <cp:lastModifiedBy>Daniella Mendoza</cp:lastModifiedBy>
  <dcterms:created xsi:type="dcterms:W3CDTF">2016-10-12T08:50:32Z</dcterms:created>
  <dcterms:modified xsi:type="dcterms:W3CDTF">2024-04-04T09:20:50Z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0x0101009C90B114D8509441A69D1957FF769EE9</vt:lpwstr>
  </property>
  <property fmtid="{D5CDD505-2E9C-101B-9397-08002B2CF9AE}" pid="3" name="i2803edeca134f31a13fdb8b3b4be34d">
    <vt:lpwstr>UG|5f97e734-3a00-41f2-8b8e-5020d090838e;ZM|9d539cbd-d2dc-4af3-bb5d-a95951176f6d;ET|9d623f19-0d6e-4c6b-81a0-ef77210417b2;NL|e4380cb7-6359-4f92-9cb2-8ea96312d3b7;KH|639d766e-6081-4373-8021-f799a1bea898</vt:lpwstr>
  </property>
  <property fmtid="{D5CDD505-2E9C-101B-9397-08002B2CF9AE}" pid="4" name="Donor">
    <vt:lpwstr>Swedish International Development Cooperation Agency (SIDA)</vt:lpwstr>
  </property>
  <property fmtid="{D5CDD505-2E9C-101B-9397-08002B2CF9AE}" pid="5" name="Country">
    <vt:lpwstr>67;#UG|5f97e734-3a00-41f2-8b8e-5020d090838e;#99;#ZM|9d539cbd-d2dc-4af3-bb5d-a95951176f6d;#65;#ET|9d623f19-0d6e-4c6b-81a0-ef77210417b2;#32;#NL|e4380cb7-6359-4f92-9cb2-8ea96312d3b7;#70;#KH|639d766e-6081-4373-8021-f799a1bea898</vt:lpwstr>
  </property>
  <property fmtid="{D5CDD505-2E9C-101B-9397-08002B2CF9AE}" pid="6" name="Salesforce">
    <vt:lpwstr>PRM00004567</vt:lpwstr>
  </property>
  <property fmtid="{D5CDD505-2E9C-101B-9397-08002B2CF9AE}" pid="7" name="TaxCatchAll">
    <vt:lpwstr>67;#UG|5f97e734-3a00-41f2-8b8e-5020d090838e;#32;#NL|e4380cb7-6359-4f92-9cb2-8ea96312d3b7;#99;#ZM|9d539cbd-d2dc-4af3-bb5d-a95951176f6d;#13;#Agri|ef095489-7bc1-43f9-940e-56856fa6ad7f;#65;#ET|9d623f19-0d6e-4c6b-81a0-ef77210417b2;#70;#KH|639d766e-6081-4373-80</vt:lpwstr>
  </property>
  <property fmtid="{D5CDD505-2E9C-101B-9397-08002B2CF9AE}" pid="8" name="Sectors">
    <vt:lpwstr>13;#Agri|ef095489-7bc1-43f9-940e-56856fa6ad7f</vt:lpwstr>
  </property>
  <property fmtid="{D5CDD505-2E9C-101B-9397-08002B2CF9AE}" pid="9" name="fa69a92cb9994491b72a498ca451dde7">
    <vt:lpwstr>Agri|ef095489-7bc1-43f9-940e-56856fa6ad7f</vt:lpwstr>
  </property>
</Properties>
</file>